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Năm 2023\Kỳ họp 21\TT, DTNQ UBND tỉnh\DTNQ\"/>
    </mc:Choice>
  </mc:AlternateContent>
  <bookViews>
    <workbookView xWindow="-105" yWindow="-105" windowWidth="19425" windowHeight="10305" firstSheet="1" activeTab="7"/>
  </bookViews>
  <sheets>
    <sheet name="Bia" sheetId="9" state="hidden" r:id="rId1"/>
    <sheet name="1.TH23" sheetId="1" r:id="rId2"/>
    <sheet name="2.GD" sheetId="2" r:id="rId3"/>
    <sheet name="3.ODA" sheetId="4" r:id="rId4"/>
    <sheet name="4.NSTT" sheetId="5" r:id="rId5"/>
    <sheet name="5.Huyen" sheetId="6" r:id="rId6"/>
    <sheet name="6.SDD" sheetId="7" r:id="rId7"/>
    <sheet name="7.XSKT" sheetId="8" r:id="rId8"/>
    <sheet name="3.QH" sheetId="3" state="hidden" r:id="rId9"/>
  </sheets>
  <definedNames>
    <definedName name="_xlnm._FilterDatabase" localSheetId="3" hidden="1">'3.ODA'!$A$1:$A$26</definedName>
    <definedName name="_xlnm._FilterDatabase" localSheetId="4" hidden="1">'4.NSTT'!$A$1:$A$80</definedName>
    <definedName name="_xlnm.Print_Area" localSheetId="1">'1.TH23'!$A$1:$E$29</definedName>
    <definedName name="_xlnm.Print_Area" localSheetId="2">'2.GD'!$A$1:$P$84</definedName>
    <definedName name="_xlnm.Print_Area" localSheetId="3">'3.ODA'!$B$1:$Q$27</definedName>
    <definedName name="_xlnm.Print_Area" localSheetId="8">'3.QH'!$A$1:$N$37</definedName>
    <definedName name="_xlnm.Print_Area" localSheetId="4">'4.NSTT'!$B$1:$Q$80</definedName>
    <definedName name="_xlnm.Print_Area" localSheetId="5">'5.Huyen'!$A$1:$H$20</definedName>
    <definedName name="_xlnm.Print_Area" localSheetId="6">'6.SDD'!$A$1:$Q$118</definedName>
    <definedName name="_xlnm.Print_Area" localSheetId="7">'7.XSKT'!$B$1:$Q$38</definedName>
    <definedName name="_xlnm.Print_Area" localSheetId="0">Bia!$A$1:$A$29</definedName>
    <definedName name="_xlnm.Print_Titles" localSheetId="2">'2.GD'!$6:$9</definedName>
    <definedName name="_xlnm.Print_Titles" localSheetId="3">'3.ODA'!$6:$10</definedName>
    <definedName name="_xlnm.Print_Titles" localSheetId="8">'3.QH'!$5:$9</definedName>
    <definedName name="_xlnm.Print_Titles" localSheetId="4">'4.NSTT'!$6:$9</definedName>
    <definedName name="_xlnm.Print_Titles" localSheetId="6">'6.SDD'!$6:$10</definedName>
    <definedName name="_xlnm.Print_Titles" localSheetId="7">'7.XSKT'!$6:$10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93" i="7" l="1"/>
  <c r="R90" i="7"/>
  <c r="R85" i="7"/>
  <c r="R83" i="7"/>
  <c r="R82" i="7"/>
  <c r="R81" i="7"/>
  <c r="R78" i="7"/>
  <c r="R66" i="7"/>
  <c r="R63" i="7"/>
  <c r="R57" i="7"/>
  <c r="R42" i="7"/>
  <c r="R41" i="7"/>
  <c r="R37" i="7"/>
  <c r="R36" i="7"/>
  <c r="R35" i="7"/>
  <c r="R40" i="7"/>
  <c r="R39" i="7"/>
  <c r="R34" i="7"/>
  <c r="R33" i="7"/>
  <c r="R29" i="7"/>
  <c r="R28" i="7"/>
  <c r="R27" i="7"/>
  <c r="R26" i="7"/>
  <c r="R25" i="7"/>
  <c r="R23" i="7"/>
  <c r="R22" i="7"/>
  <c r="R21" i="7"/>
  <c r="R20" i="7"/>
  <c r="R19" i="7"/>
  <c r="R18" i="7"/>
  <c r="O74" i="7" l="1"/>
  <c r="L87" i="7"/>
  <c r="M87" i="7" s="1"/>
  <c r="L20" i="7"/>
  <c r="L19" i="7"/>
  <c r="P52" i="5"/>
  <c r="P13" i="5"/>
  <c r="P10" i="5" s="1"/>
  <c r="R2" i="5" s="1"/>
  <c r="S73" i="5"/>
  <c r="P12" i="5"/>
  <c r="O10" i="5"/>
  <c r="P21" i="4"/>
  <c r="O15" i="4"/>
  <c r="U33" i="8" l="1"/>
  <c r="U26" i="8"/>
  <c r="U17" i="8"/>
  <c r="U12" i="8"/>
  <c r="I9" i="6" l="1"/>
  <c r="O30" i="7"/>
  <c r="O110" i="7" l="1"/>
  <c r="O107" i="7" l="1"/>
  <c r="G18" i="6"/>
  <c r="G17" i="6"/>
  <c r="G16" i="6"/>
  <c r="G15" i="6"/>
  <c r="G14" i="6"/>
  <c r="G13" i="6"/>
  <c r="G12" i="6"/>
  <c r="G11" i="6"/>
  <c r="G10" i="6"/>
  <c r="K101" i="7"/>
  <c r="L101" i="7"/>
  <c r="M101" i="7"/>
  <c r="N101" i="7"/>
  <c r="O101" i="7"/>
  <c r="L75" i="7"/>
  <c r="M75" i="7"/>
  <c r="N75" i="7"/>
  <c r="M30" i="7"/>
  <c r="N30" i="7"/>
  <c r="D13" i="1" l="1"/>
  <c r="K34" i="2"/>
  <c r="L34" i="2"/>
  <c r="M34" i="2"/>
  <c r="N34" i="2"/>
  <c r="Q18" i="2"/>
  <c r="Q19" i="2"/>
  <c r="Q17" i="2"/>
  <c r="L16" i="2"/>
  <c r="M16" i="2" s="1"/>
  <c r="Q16" i="2" s="1"/>
  <c r="Q15" i="2"/>
  <c r="Q14" i="2"/>
  <c r="L13" i="5" l="1"/>
  <c r="L10" i="5" s="1"/>
  <c r="D28" i="1" l="1"/>
  <c r="F28" i="1" s="1"/>
  <c r="S32" i="5" l="1"/>
  <c r="S77" i="5" l="1"/>
  <c r="S78" i="5"/>
  <c r="S85" i="5"/>
  <c r="N74" i="5" l="1"/>
  <c r="N61" i="5"/>
  <c r="N64" i="5"/>
  <c r="N63" i="5"/>
  <c r="N58" i="5"/>
  <c r="S91" i="5"/>
  <c r="S67" i="5" l="1"/>
  <c r="S71" i="5"/>
  <c r="S55" i="5"/>
  <c r="S61" i="5"/>
  <c r="S63" i="5"/>
  <c r="S64" i="5"/>
  <c r="S74" i="5"/>
  <c r="S79" i="5"/>
  <c r="S68" i="5"/>
  <c r="S88" i="5"/>
  <c r="S69" i="5"/>
  <c r="S58" i="5"/>
  <c r="L26" i="8"/>
  <c r="M26" i="8"/>
  <c r="N26" i="8"/>
  <c r="O26" i="8"/>
  <c r="R37" i="8"/>
  <c r="R36" i="8"/>
  <c r="R35" i="8"/>
  <c r="R34" i="8"/>
  <c r="R32" i="8"/>
  <c r="R30" i="8"/>
  <c r="R28" i="8"/>
  <c r="R25" i="8"/>
  <c r="R24" i="8"/>
  <c r="R23" i="8"/>
  <c r="R22" i="8"/>
  <c r="R20" i="8"/>
  <c r="R19" i="8"/>
  <c r="S12" i="8"/>
  <c r="P12" i="8"/>
  <c r="O12" i="8"/>
  <c r="N12" i="8"/>
  <c r="M12" i="8"/>
  <c r="L12" i="8"/>
  <c r="R14" i="8"/>
  <c r="R16" i="8"/>
  <c r="N19" i="5" l="1"/>
  <c r="N24" i="5" l="1"/>
  <c r="M21" i="5"/>
  <c r="S30" i="5" l="1"/>
  <c r="S12" i="5"/>
  <c r="S11" i="5"/>
  <c r="M21" i="3"/>
  <c r="L21" i="3"/>
  <c r="K21" i="3"/>
  <c r="J21" i="3"/>
  <c r="M11" i="3"/>
  <c r="L11" i="3"/>
  <c r="K11" i="3"/>
  <c r="J11" i="3"/>
  <c r="M10" i="3"/>
  <c r="L10" i="3"/>
  <c r="K10" i="3"/>
  <c r="J10" i="3"/>
  <c r="A3" i="3"/>
  <c r="P33" i="8"/>
  <c r="O33" i="8"/>
  <c r="N33" i="8"/>
  <c r="P26" i="8"/>
  <c r="P17" i="8"/>
  <c r="O17" i="8"/>
  <c r="N17" i="8"/>
  <c r="M17" i="8"/>
  <c r="L17" i="8"/>
  <c r="L130" i="7"/>
  <c r="N99" i="7"/>
  <c r="M99" i="7"/>
  <c r="L99" i="7"/>
  <c r="K99" i="7"/>
  <c r="K85" i="7"/>
  <c r="K75" i="7" s="1"/>
  <c r="O75" i="7"/>
  <c r="N73" i="7"/>
  <c r="M73" i="7"/>
  <c r="L60" i="7"/>
  <c r="L45" i="7"/>
  <c r="K57" i="7"/>
  <c r="K30" i="7" s="1"/>
  <c r="L25" i="7"/>
  <c r="L26" i="7"/>
  <c r="O15" i="7"/>
  <c r="N15" i="7"/>
  <c r="M15" i="7"/>
  <c r="K15" i="7"/>
  <c r="G32" i="6"/>
  <c r="D32" i="6"/>
  <c r="C32" i="6"/>
  <c r="G31" i="6"/>
  <c r="D31" i="6"/>
  <c r="C31" i="6"/>
  <c r="G30" i="6"/>
  <c r="D30" i="6"/>
  <c r="C30" i="6"/>
  <c r="G29" i="6"/>
  <c r="D29" i="6"/>
  <c r="C29" i="6"/>
  <c r="G28" i="6"/>
  <c r="D28" i="6"/>
  <c r="C28" i="6"/>
  <c r="G27" i="6"/>
  <c r="D27" i="6"/>
  <c r="C27" i="6"/>
  <c r="G26" i="6"/>
  <c r="D26" i="6"/>
  <c r="C26" i="6"/>
  <c r="G25" i="6"/>
  <c r="D25" i="6"/>
  <c r="C25" i="6"/>
  <c r="G24" i="6"/>
  <c r="D24" i="6"/>
  <c r="C24" i="6"/>
  <c r="G23" i="6"/>
  <c r="D23" i="6"/>
  <c r="C23" i="6"/>
  <c r="D22" i="6"/>
  <c r="M19" i="6"/>
  <c r="K19" i="6"/>
  <c r="M18" i="6"/>
  <c r="K18" i="6"/>
  <c r="M17" i="6"/>
  <c r="K17" i="6"/>
  <c r="M16" i="6"/>
  <c r="K16" i="6"/>
  <c r="M15" i="6"/>
  <c r="K15" i="6"/>
  <c r="M14" i="6"/>
  <c r="K14" i="6"/>
  <c r="M13" i="6"/>
  <c r="K13" i="6"/>
  <c r="M12" i="6"/>
  <c r="K12" i="6"/>
  <c r="M11" i="6"/>
  <c r="K11" i="6"/>
  <c r="M10" i="6"/>
  <c r="K10" i="6"/>
  <c r="M9" i="6"/>
  <c r="L9" i="6"/>
  <c r="K9" i="6"/>
  <c r="J9" i="6"/>
  <c r="G9" i="6"/>
  <c r="D9" i="6"/>
  <c r="C9" i="6"/>
  <c r="M67" i="5"/>
  <c r="N67" i="5" s="1"/>
  <c r="M27" i="5"/>
  <c r="N27" i="5" s="1"/>
  <c r="O11" i="4"/>
  <c r="P11" i="4"/>
  <c r="D17" i="1" s="1"/>
  <c r="D14" i="1" s="1"/>
  <c r="N11" i="4"/>
  <c r="M11" i="4"/>
  <c r="L11" i="4"/>
  <c r="N81" i="2"/>
  <c r="M81" i="2"/>
  <c r="L81" i="2"/>
  <c r="K81" i="2"/>
  <c r="O74" i="2"/>
  <c r="N74" i="2"/>
  <c r="M74" i="2"/>
  <c r="L74" i="2"/>
  <c r="K74" i="2"/>
  <c r="O69" i="2"/>
  <c r="N69" i="2"/>
  <c r="M69" i="2"/>
  <c r="L69" i="2"/>
  <c r="K69" i="2"/>
  <c r="O64" i="2"/>
  <c r="N64" i="2"/>
  <c r="M64" i="2"/>
  <c r="L64" i="2"/>
  <c r="K64" i="2"/>
  <c r="O58" i="2"/>
  <c r="N58" i="2"/>
  <c r="M58" i="2"/>
  <c r="L58" i="2"/>
  <c r="K58" i="2"/>
  <c r="O52" i="2"/>
  <c r="N52" i="2"/>
  <c r="M52" i="2"/>
  <c r="L52" i="2"/>
  <c r="K52" i="2"/>
  <c r="O46" i="2"/>
  <c r="N46" i="2"/>
  <c r="M46" i="2"/>
  <c r="L46" i="2"/>
  <c r="K46" i="2"/>
  <c r="O40" i="2"/>
  <c r="N40" i="2"/>
  <c r="M40" i="2"/>
  <c r="L40" i="2"/>
  <c r="K40" i="2"/>
  <c r="O34" i="2"/>
  <c r="O27" i="2"/>
  <c r="N27" i="2"/>
  <c r="M27" i="2"/>
  <c r="L27" i="2"/>
  <c r="K27" i="2"/>
  <c r="O12" i="2"/>
  <c r="N12" i="2"/>
  <c r="M12" i="2"/>
  <c r="L12" i="2"/>
  <c r="K12" i="2"/>
  <c r="C21" i="1"/>
  <c r="C8" i="1" s="1"/>
  <c r="G22" i="6" l="1"/>
  <c r="D26" i="1"/>
  <c r="L30" i="7"/>
  <c r="K73" i="7"/>
  <c r="O13" i="7"/>
  <c r="N13" i="7"/>
  <c r="N12" i="7" s="1"/>
  <c r="N11" i="7" s="1"/>
  <c r="L15" i="7"/>
  <c r="L73" i="7"/>
  <c r="O99" i="7"/>
  <c r="D25" i="1" s="1"/>
  <c r="O73" i="7"/>
  <c r="M13" i="7"/>
  <c r="M12" i="7" s="1"/>
  <c r="M11" i="7" s="1"/>
  <c r="K13" i="7"/>
  <c r="N26" i="2"/>
  <c r="N11" i="2" s="1"/>
  <c r="N10" i="2" s="1"/>
  <c r="L26" i="2"/>
  <c r="L11" i="2" s="1"/>
  <c r="L10" i="2" s="1"/>
  <c r="K26" i="2"/>
  <c r="K11" i="2" s="1"/>
  <c r="K10" i="2" s="1"/>
  <c r="M26" i="2"/>
  <c r="M11" i="2" s="1"/>
  <c r="M10" i="2" s="1"/>
  <c r="O26" i="2"/>
  <c r="O11" i="2" s="1"/>
  <c r="N13" i="5"/>
  <c r="N10" i="5" s="1"/>
  <c r="M13" i="5"/>
  <c r="M10" i="5" s="1"/>
  <c r="S52" i="5"/>
  <c r="S24" i="5"/>
  <c r="S49" i="5"/>
  <c r="S37" i="5"/>
  <c r="S48" i="5"/>
  <c r="S35" i="5"/>
  <c r="S47" i="5"/>
  <c r="S46" i="5"/>
  <c r="S43" i="5"/>
  <c r="S44" i="5"/>
  <c r="M11" i="8"/>
  <c r="N11" i="8"/>
  <c r="L11" i="8"/>
  <c r="O11" i="8"/>
  <c r="P11" i="8"/>
  <c r="D27" i="1" s="1"/>
  <c r="F27" i="1" s="1"/>
  <c r="S27" i="5"/>
  <c r="S16" i="5"/>
  <c r="S21" i="5"/>
  <c r="Q81" i="2"/>
  <c r="O81" i="2" s="1"/>
  <c r="S30" i="7" l="1"/>
  <c r="S13" i="7"/>
  <c r="S14" i="7"/>
  <c r="S15" i="7"/>
  <c r="D23" i="1"/>
  <c r="R13" i="7" s="1"/>
  <c r="D12" i="1"/>
  <c r="R75" i="7"/>
  <c r="D24" i="1"/>
  <c r="R73" i="7" s="1"/>
  <c r="L13" i="7"/>
  <c r="L12" i="7" s="1"/>
  <c r="L11" i="7" s="1"/>
  <c r="K12" i="7"/>
  <c r="K11" i="7" s="1"/>
  <c r="O12" i="7"/>
  <c r="O11" i="7" s="1"/>
  <c r="R74" i="7"/>
  <c r="O10" i="2"/>
  <c r="S38" i="5"/>
  <c r="S51" i="5"/>
  <c r="S40" i="5"/>
  <c r="S39" i="5"/>
  <c r="S22" i="5"/>
  <c r="R12" i="8"/>
  <c r="R33" i="8"/>
  <c r="R17" i="8"/>
  <c r="R26" i="8"/>
  <c r="Q11" i="2" l="1"/>
  <c r="R11" i="2" s="1"/>
  <c r="D11" i="1"/>
  <c r="Q10" i="2" s="1"/>
  <c r="R10" i="2" s="1"/>
  <c r="D22" i="1"/>
  <c r="R12" i="7" s="1"/>
  <c r="D21" i="1" l="1"/>
  <c r="F21" i="1" s="1"/>
  <c r="D19" i="1"/>
  <c r="S19" i="5"/>
  <c r="S13" i="5" s="1"/>
  <c r="R11" i="7" l="1"/>
  <c r="D18" i="1"/>
  <c r="F20" i="1" s="1"/>
  <c r="D9" i="1" l="1"/>
  <c r="F18" i="6"/>
  <c r="F16" i="6"/>
  <c r="F14" i="6"/>
  <c r="F12" i="6"/>
  <c r="F10" i="6"/>
  <c r="F19" i="6"/>
  <c r="F17" i="6"/>
  <c r="F15" i="6"/>
  <c r="F13" i="6"/>
  <c r="F11" i="6"/>
  <c r="F14" i="1" l="1"/>
  <c r="F16" i="1"/>
  <c r="F19" i="1"/>
  <c r="F17" i="1"/>
  <c r="F15" i="1"/>
  <c r="F13" i="1"/>
  <c r="F9" i="1"/>
  <c r="F12" i="1"/>
  <c r="F18" i="1"/>
  <c r="F11" i="1"/>
  <c r="D8" i="1"/>
  <c r="E17" i="6"/>
  <c r="E19" i="6"/>
  <c r="F9" i="6"/>
  <c r="F22" i="6" s="1"/>
  <c r="E10" i="6"/>
  <c r="E12" i="6"/>
  <c r="E14" i="6"/>
  <c r="E11" i="6"/>
  <c r="E16" i="6"/>
  <c r="E15" i="6"/>
  <c r="E13" i="6"/>
  <c r="E18" i="6"/>
  <c r="N16" i="6" l="1"/>
  <c r="N14" i="6"/>
  <c r="N19" i="6"/>
  <c r="N17" i="6"/>
  <c r="N10" i="6"/>
  <c r="N15" i="6"/>
  <c r="N18" i="6"/>
  <c r="N13" i="6"/>
  <c r="N11" i="6"/>
  <c r="N12" i="6"/>
  <c r="O16" i="6"/>
  <c r="P16" i="6" s="1"/>
  <c r="F8" i="1"/>
  <c r="F7" i="1"/>
  <c r="F31" i="6"/>
  <c r="F27" i="6"/>
  <c r="F25" i="6"/>
  <c r="F32" i="6"/>
  <c r="F28" i="6"/>
  <c r="F26" i="6"/>
  <c r="F29" i="6"/>
  <c r="F30" i="6"/>
  <c r="F23" i="6"/>
  <c r="F24" i="6"/>
  <c r="E9" i="6"/>
  <c r="E29" i="6" s="1"/>
  <c r="E26" i="6" l="1"/>
  <c r="E30" i="6"/>
  <c r="E32" i="6"/>
  <c r="E23" i="6"/>
  <c r="E27" i="6"/>
  <c r="E31" i="6"/>
  <c r="E24" i="6"/>
  <c r="E28" i="6"/>
</calcChain>
</file>

<file path=xl/sharedStrings.xml><?xml version="1.0" encoding="utf-8"?>
<sst xmlns="http://schemas.openxmlformats.org/spreadsheetml/2006/main" count="1692" uniqueCount="781">
  <si>
    <t>TỔNG HỢP CÁC NGUỒN VỐN ĐẦU TƯ PHÁT TRIỂN</t>
  </si>
  <si>
    <t>TT</t>
  </si>
  <si>
    <t>Các nguồn vốn đầu tư</t>
  </si>
  <si>
    <t>Kế hoạch 2022</t>
  </si>
  <si>
    <t>Ghi chú</t>
  </si>
  <si>
    <t>TỔNG CỘNG</t>
  </si>
  <si>
    <t>A</t>
  </si>
  <si>
    <t>ĐẦU TƯ TRONG CÂN ĐỐI THEO TIÊU CHÍ</t>
  </si>
  <si>
    <t>Đầu tư lĩnh vực Quốc hội quy định (Giáo dục - đào tạo và Khoa học - công nghệ)</t>
  </si>
  <si>
    <t>Chi tiết tại biểu số 2</t>
  </si>
  <si>
    <t>-</t>
  </si>
  <si>
    <t>Giáo dục - đào tạo</t>
  </si>
  <si>
    <t>Khoa học công nghệ</t>
  </si>
  <si>
    <t>Đầu tư các khoản thuộc trách nhiệm chung của tỉnh (ngoài lĩnh vực GD-ĐT và KHCN)</t>
  </si>
  <si>
    <t>Nhiệm vụ quy hoạch</t>
  </si>
  <si>
    <t>Chi tiết tại biểu số 3</t>
  </si>
  <si>
    <t>Ưu đãi đầu tư</t>
  </si>
  <si>
    <t>Đối ứng cho các dự án ODA thuộc trách nhiệm địa phương</t>
  </si>
  <si>
    <t>Chi tiết tại biểu số 4</t>
  </si>
  <si>
    <t>Chi tiết tại biểu số 5</t>
  </si>
  <si>
    <t>Chi tiết tại biểu số 6</t>
  </si>
  <si>
    <t>B</t>
  </si>
  <si>
    <t>ĐẦU TƯ TỪ NGUỒN THU SỬ DỤNG ĐẤT</t>
  </si>
  <si>
    <t>Cấp tỉnh quản lý</t>
  </si>
  <si>
    <t>Chi tiết tại biểu số 7</t>
  </si>
  <si>
    <t>Nguồn thu từ đấu giá quyền sử dụng đất ở</t>
  </si>
  <si>
    <t>Nguồn thu từ đấu giá, đấu thầu các khu đất cho nhà đầu tư sử dụng</t>
  </si>
  <si>
    <t>Cấp huyện quản lý</t>
  </si>
  <si>
    <t>C</t>
  </si>
  <si>
    <t>XỔ SỐ KIẾN THIẾT</t>
  </si>
  <si>
    <t>D</t>
  </si>
  <si>
    <t>ĐẦU TƯ TỪ NGUỒN BỘI CHI NGÂN SÁCH ĐỊA PHƯƠNG</t>
  </si>
  <si>
    <t>NGUỒN VỐN ĐẦU TƯ CHO LĨNH VỰC GIÁO DỤC, ĐÀO TẠO, GIÁO DỤC NGHỀ NGHIỆP VÀ KHOA HỌC CÔNG NGHỆ</t>
  </si>
  <si>
    <t>ĐVT: Triệu đồng</t>
  </si>
  <si>
    <t>STT</t>
  </si>
  <si>
    <t>Danh mục dự án</t>
  </si>
  <si>
    <t>Chủ đầu tư</t>
  </si>
  <si>
    <t>Địa điểm XD</t>
  </si>
  <si>
    <t>Mã số dự án</t>
  </si>
  <si>
    <t>Mã ngành kinh tế</t>
  </si>
  <si>
    <t>Năng lực thiết kế</t>
  </si>
  <si>
    <t>Thời gian KC-HT</t>
  </si>
  <si>
    <t>Quyết định đầu tư được phê duyệt</t>
  </si>
  <si>
    <t>Kế hoạch trung hạn 2021-2025</t>
  </si>
  <si>
    <t>Kế hoạch bố trí đến 2021</t>
  </si>
  <si>
    <t>Số quyết định; ngày, tháng, năm ban hành</t>
  </si>
  <si>
    <t xml:space="preserve">TMĐT </t>
  </si>
  <si>
    <t>Kế hoạch 2021</t>
  </si>
  <si>
    <t>Tổng số</t>
  </si>
  <si>
    <t>Trong đó: NSĐP</t>
  </si>
  <si>
    <t>I</t>
  </si>
  <si>
    <t>GIÁO DỤC - ĐÀO TẠO</t>
  </si>
  <si>
    <t>Cấp tỉnh</t>
  </si>
  <si>
    <t>*</t>
  </si>
  <si>
    <t>Hải Lăng</t>
  </si>
  <si>
    <t>074</t>
  </si>
  <si>
    <t>Gio Linh</t>
  </si>
  <si>
    <t>073</t>
  </si>
  <si>
    <t>Vĩnh Linh</t>
  </si>
  <si>
    <t>Trường THPT Cam Lộ, Hạng mục: Nhà hiệu bộ và Nhà đa chức năng</t>
  </si>
  <si>
    <t>Ban QLDA ĐTXD và PTQĐ huyện Cam Lộ</t>
  </si>
  <si>
    <t>Cam Lộ</t>
  </si>
  <si>
    <t>NHB 972m2, NĐN 800m2</t>
  </si>
  <si>
    <t>22-24</t>
  </si>
  <si>
    <t>2385QĐ-UBND ngày 25/11/2021
của huyện CL</t>
  </si>
  <si>
    <t>Sở GD-ĐT</t>
  </si>
  <si>
    <t>Đông Hà</t>
  </si>
  <si>
    <t>Thiết bị</t>
  </si>
  <si>
    <t>4082/QĐ-UBND ngày 08/12/2021</t>
  </si>
  <si>
    <t>Trường THPT Triệu Phong, Hạng mục: Nhà chức năng, nhà học lý thuyết và thực hành</t>
  </si>
  <si>
    <t>Ban QLDA ĐTXD và PTQĐ huyện Triệu Phong</t>
  </si>
  <si>
    <t>Triệu Phong</t>
  </si>
  <si>
    <t>1.482m2</t>
  </si>
  <si>
    <t>2773/QĐ-UBND ngày 26/11/2021
của huyện TP</t>
  </si>
  <si>
    <t>093</t>
  </si>
  <si>
    <t>Cải tạo</t>
  </si>
  <si>
    <t>Trường Cao đẳng Kỹ thuật Quảng Trị, Hạng mục: Xây mới Giảng đường đa năng, Cải tạo và mở rộng Nhà hiệu bộ, Cải tạo Khối phòng học</t>
  </si>
  <si>
    <t>GĐĐN: 1.496 m2; NHB, PH</t>
  </si>
  <si>
    <t>3833/QĐ-UBND ngày 29/11/2021</t>
  </si>
  <si>
    <t>Đầu tư nâng cấp cơ sở vật chất các đơn vị trực thuộc Sở Giáo dục và Đào tạo Quảng Trị</t>
  </si>
  <si>
    <t>Toàn tỉnh</t>
  </si>
  <si>
    <t>098</t>
  </si>
  <si>
    <t>8 NĐN, 24 PTH, 3 NHB, 16 phòng TEKT, 1 TV</t>
  </si>
  <si>
    <t>22-25</t>
  </si>
  <si>
    <t>3835, 3836, 3837/QĐ-UBND ngày 29/11/2021</t>
  </si>
  <si>
    <t>+</t>
  </si>
  <si>
    <t>Trường PTDT Nội trú Gio Linh; hạng mục: xây mới nhà ở nội trú, cải tạo sửa chữa nhà học 2 tầng và chỉnh trang khuôn viên</t>
  </si>
  <si>
    <t>XD mới 1.840m2, Cải tạo 1.377m2</t>
  </si>
  <si>
    <t>4840/QĐ-UBND ngày 29/11/2021 của huyện GL</t>
  </si>
  <si>
    <t>Cấp huyện</t>
  </si>
  <si>
    <t>2.1</t>
  </si>
  <si>
    <t>Huyện Hướng Hóa</t>
  </si>
  <si>
    <t>Hướng Hóa</t>
  </si>
  <si>
    <t>Trường Tiểu học Hướng Tân, hạng mục: Nhà hiệu bộ, cổng, hàng rào</t>
  </si>
  <si>
    <t>072</t>
  </si>
  <si>
    <t>Nhà hiệu bộ 362m2</t>
  </si>
  <si>
    <t>6365/QĐ-UBND ngày 29/11/2021 của huyện HH</t>
  </si>
  <si>
    <t>Trường Tiểu học và THCS Hướng Việt; Hạng mục: Phòng học bộ môn</t>
  </si>
  <si>
    <t>348m2</t>
  </si>
  <si>
    <t>6364/QĐ-UBND ngày 29/11/2021 của huyện HH</t>
  </si>
  <si>
    <t>2.2</t>
  </si>
  <si>
    <t>Huyện Đakrông</t>
  </si>
  <si>
    <t>Ban QLDA ĐTXD và PTQĐ huyện Đakrông</t>
  </si>
  <si>
    <t>Đakrông</t>
  </si>
  <si>
    <t>2.3</t>
  </si>
  <si>
    <t>Huyện Cam Lộ</t>
  </si>
  <si>
    <t>2.4</t>
  </si>
  <si>
    <t>Huyện Hải Lăng</t>
  </si>
  <si>
    <t>2.5</t>
  </si>
  <si>
    <t>Huyện Triệu Phong</t>
  </si>
  <si>
    <t>6 phòng học</t>
  </si>
  <si>
    <t>Trường THCS Triệu An, hạng mục: Nhà 2 tầng 6 phòng học</t>
  </si>
  <si>
    <t>2774/QĐ-UBND ngày 26/11/2021
của huyện TP</t>
  </si>
  <si>
    <t>2.6</t>
  </si>
  <si>
    <t>Huyện Vĩnh Linh</t>
  </si>
  <si>
    <t>2.7</t>
  </si>
  <si>
    <t>Huyện Gio Linh</t>
  </si>
  <si>
    <t>Trường THCS thị trấn Gio Linh, Hạng mục: Nhà học bộ môn</t>
  </si>
  <si>
    <t>3 tầng, 1.196m2</t>
  </si>
  <si>
    <t>4841/QĐ-UBND ngày 29/11/2021
của huyện GL</t>
  </si>
  <si>
    <t>2.8</t>
  </si>
  <si>
    <t>TX Quảng Trị</t>
  </si>
  <si>
    <t>2.9</t>
  </si>
  <si>
    <t>TP Đông Hà</t>
  </si>
  <si>
    <t>Ban QLDA ĐTXD TP Đông Hà</t>
  </si>
  <si>
    <t>II</t>
  </si>
  <si>
    <t>KHOA HỌC - CÔNG NGHỆ</t>
  </si>
  <si>
    <t>Sở KH&amp;CN</t>
  </si>
  <si>
    <t>Biểu số 3</t>
  </si>
  <si>
    <t>TỔNG HỢP DANH MỤC DỰ ÁN KẾ HOẠCH 2022 THỰC HIỆN NHIỆM VỤ QUY HOẠCH</t>
  </si>
  <si>
    <t>Đơn vị: Triệu đồng</t>
  </si>
  <si>
    <t xml:space="preserve">Địa điểm xây dựng </t>
  </si>
  <si>
    <t xml:space="preserve">Năng lực thiết kế </t>
  </si>
  <si>
    <t xml:space="preserve">Quyết định đầu tư </t>
  </si>
  <si>
    <t>TMĐT</t>
  </si>
  <si>
    <t>Tổng số (tất cả các nguồn vốn)</t>
  </si>
  <si>
    <t>TỔNG SỐ</t>
  </si>
  <si>
    <t>NGUỒN VỐN ĐỐI ỨNG CÁC DỰ ÁN ODA THUỘC TRÁCH NHIỆM NGÂN SÁCH TẬP TRUNG</t>
  </si>
  <si>
    <t>Y tế, dân số và gia đình</t>
  </si>
  <si>
    <t>2020-2024</t>
  </si>
  <si>
    <t>710/QĐ-UBND ngày 02/4/2019</t>
  </si>
  <si>
    <t>Nông nghiệp, lâm nghiệp, diêm nghiệp, thủy lợi và thủy sản</t>
  </si>
  <si>
    <t>Giao thông</t>
  </si>
  <si>
    <t>Dự án Phát triển các đô thị dọc hành lang tiểu vùng sông Mê Kông</t>
  </si>
  <si>
    <t>Sở Kế hoạch và Đầu tư</t>
  </si>
  <si>
    <t>Du lịch</t>
  </si>
  <si>
    <t>Phát triển cơ sở hạ tầng du lịch hỗ trợ cho tăng trưởng toàn diện khu vực tiểu vùng sông Mê Kông mở rộng, giai đoạn 2 - tiểu dự án Quảng Trị</t>
  </si>
  <si>
    <t>Sở Văn hóa Thể thao Du lịch</t>
  </si>
  <si>
    <t>BTCĐ; hệ thống xử lý nước thải, VSMT</t>
  </si>
  <si>
    <t>2018-2024</t>
  </si>
  <si>
    <t>Quyết định đầu tư</t>
  </si>
  <si>
    <t>CHUẨN BỊ ĐẦU TƯ</t>
  </si>
  <si>
    <t>III</t>
  </si>
  <si>
    <t>QUYẾT TOÁN CÔNG TRÌNH</t>
  </si>
  <si>
    <t>IV</t>
  </si>
  <si>
    <t>ĐẦU TƯ NGÀNH, LĨNH VỰC</t>
  </si>
  <si>
    <t>Quốc phòng</t>
  </si>
  <si>
    <t>66/QĐ-UBND 5/5/2021</t>
  </si>
  <si>
    <t>+ Vốn NS huyện</t>
  </si>
  <si>
    <t>Đầu tư sửa chữa, nâng cấp cơ sở vật chất y tế tuyến tỉnh, tuyến huyện</t>
  </si>
  <si>
    <t>6140 m2 + cải tạo, sửa chữa</t>
  </si>
  <si>
    <t>22-26</t>
  </si>
  <si>
    <t>Văn hóa, thông tin</t>
  </si>
  <si>
    <t>UBND huyện Gio Linh</t>
  </si>
  <si>
    <t>UBND huyện Hải Lăng</t>
  </si>
  <si>
    <t>Nhà văn hóa trung tâm thị xã Quảng Trị</t>
  </si>
  <si>
    <t>Quảng Trị</t>
  </si>
  <si>
    <t>3.600 m2</t>
  </si>
  <si>
    <t>Phát thanh, truyền hình, thông tấn</t>
  </si>
  <si>
    <t>Đầu tư cơ sở vật chất đài truyền thanh cấp huyện trên địa bàn tỉnh Quảng Trị</t>
  </si>
  <si>
    <t>Sở TT&amp;TT</t>
  </si>
  <si>
    <t>Hệ thống tuyến ống dẫn nước thải cụm công nghiệp Diên Sanh</t>
  </si>
  <si>
    <t>1.220m3/ngày đêm</t>
  </si>
  <si>
    <t>Đường giao thông liên thôn Mã Lai-Tân Pun, xã Hướng Phùng, huyện Hướng Hóa</t>
  </si>
  <si>
    <t>Đoàn 337-Quân khu 4</t>
  </si>
  <si>
    <t>2950m</t>
  </si>
  <si>
    <t>Nâng cấp một số tuyến đường nội thị, hệ thống điện chiếu sáng khu vực trung tâm huyện Đakrông (giai đoạn 2)</t>
  </si>
  <si>
    <t>3,63 km</t>
  </si>
  <si>
    <t>Khu công nghiệp và khu kinh tế</t>
  </si>
  <si>
    <t>Thương mại</t>
  </si>
  <si>
    <t>Nâng cấp, mở rộng chợ Tân Long, huyện Hướng Hóa</t>
  </si>
  <si>
    <t>132 lô quầy</t>
  </si>
  <si>
    <t>Cấp nước, thoát nước</t>
  </si>
  <si>
    <t>Cồn Cỏ</t>
  </si>
  <si>
    <t>Hỗ trợ doanh nghiệp</t>
  </si>
  <si>
    <t>Hỗ trợ khuyến khích doanh nghiệp đầu tư vào nông nghiệp, nông thôn</t>
  </si>
  <si>
    <t>Hỗ trợ</t>
  </si>
  <si>
    <t>21-25</t>
  </si>
  <si>
    <t>Quản lý nhà nước</t>
  </si>
  <si>
    <t>Cải tạo, sửa chữa trụ sở UBND tỉnh</t>
  </si>
  <si>
    <t>Hội trường huyện ủy Cam Lộ</t>
  </si>
  <si>
    <t>890 m2</t>
  </si>
  <si>
    <t>990,6 m2</t>
  </si>
  <si>
    <t>Ngành, lĩnh vực khác</t>
  </si>
  <si>
    <t>Chi thực hiện các dự án từ nguồn Chính phủ vay về cho vay lại</t>
  </si>
  <si>
    <t>Ban QLDA ĐTXD &amp; PTQĐ huyện Hướng Hóa</t>
  </si>
  <si>
    <t>NGUỒN VỐN ĐẦU TƯ PHÂN CẤP DO CẤP HUYỆN QUẢN LÝ</t>
  </si>
  <si>
    <t>Nội dung</t>
  </si>
  <si>
    <t>Kế hoạch 21-25</t>
  </si>
  <si>
    <t>Trong đó</t>
  </si>
  <si>
    <t>Ghi chú</t>
  </si>
  <si>
    <t>Cân đối theo tiêu chí</t>
  </si>
  <si>
    <t>Thu sử dụng đất</t>
  </si>
  <si>
    <t>GD</t>
  </si>
  <si>
    <t>Thành phố Đông Hà</t>
  </si>
  <si>
    <t>Thị xã Quảng Trị</t>
  </si>
  <si>
    <t>Huyện đảo Cồn Cỏ</t>
  </si>
  <si>
    <t>NGUỒN VỐN XỔ SỐ KIẾN THIẾT</t>
  </si>
  <si>
    <t>Năng lực
thiết kế</t>
  </si>
  <si>
    <t>Thời gian
KC-HT</t>
  </si>
  <si>
    <t>GIÁO DỤC, ĐÀO TẠO VÀ GIÁO DỤC NGHỀ NGHIỆP</t>
  </si>
  <si>
    <t>085</t>
  </si>
  <si>
    <t>UBND huyện Triệu Phong</t>
  </si>
  <si>
    <t>Trường Cao đẳng kỹ thuật tỉnh Quảng Trị; Hạng mục: xây mới giảng đường đa năng, cải tạo và mở rộng nhà hiệu bộ, cải tạo khối phòng học</t>
  </si>
  <si>
    <t>+ Vốn NSĐP</t>
  </si>
  <si>
    <t>Y TẾ, DÂN SỐ VÀ GIA ĐÌNH</t>
  </si>
  <si>
    <t xml:space="preserve">Đầu tư sửa chữa, nâng cấp cơ sở vật chất y tế tuyến tỉnh, tuyến huyện </t>
  </si>
  <si>
    <t>3841/QĐ-UBND 29/11/2021</t>
  </si>
  <si>
    <t>Tram y tế xã Vĩnh Thái, huyện Vĩnh Linh; Hạng mục: xây mới nhà 2 tầng và các hạng mục phụ trợ</t>
  </si>
  <si>
    <t>420 m2</t>
  </si>
  <si>
    <t>5048/QĐ-UBND 30/11/2021
của huyện VL</t>
  </si>
  <si>
    <t>Hỗ trợ đạt chuẩn NTM</t>
  </si>
  <si>
    <t>Trạm y tế xã Cam Nghĩa</t>
  </si>
  <si>
    <t>460 m2</t>
  </si>
  <si>
    <t>2385/QĐ-UBND ngày 25/11/2021 của huyện CL</t>
  </si>
  <si>
    <t>CÔNG TRÌNH CÔNG CỘNG, PHÚC LỢI XÃ HỘI</t>
  </si>
  <si>
    <t>Hỗ trợ xây dựng Nông thôn mới</t>
  </si>
  <si>
    <t>1138/QĐ-UBND ngày 02/11/2021
của TXQT</t>
  </si>
  <si>
    <t>+ Vốn NS T.xã</t>
  </si>
  <si>
    <t>+ Vốn NS Tp</t>
  </si>
  <si>
    <t>3859/QĐ-UBND 30/11/2021</t>
  </si>
  <si>
    <t>2409/QĐ-UBND 30/11/2021
của huyện CL</t>
  </si>
  <si>
    <t>341</t>
  </si>
  <si>
    <t>3755/QĐ-UBND 23/11/2021</t>
  </si>
  <si>
    <t>4275/QĐ-UBND 19/11/2021
của huyện ĐK</t>
  </si>
  <si>
    <t>+ Vốn NS thị xã</t>
  </si>
  <si>
    <t>7929844</t>
  </si>
  <si>
    <t>4491/QĐ-UBND ngày 30/11/2021
của huyện ĐK</t>
  </si>
  <si>
    <t>6790/QĐ-UBND 24/12/2021
của huyện HH</t>
  </si>
  <si>
    <t>NGUỒN VỐN ĐẦU TƯ TỪ NGUỒN THU SỬ DỤNG ĐẤT</t>
  </si>
  <si>
    <t>CẤP TỈNH QUẢN LÝ</t>
  </si>
  <si>
    <t>NGUỒN THU TỪ ĐẤU GIÁ QSD ĐẤT Ở</t>
  </si>
  <si>
    <t>1</t>
  </si>
  <si>
    <t>Đo đạc địa chính và quỹ phát triển đất</t>
  </si>
  <si>
    <t>2</t>
  </si>
  <si>
    <t>Bố trí các công trình phát triển quỹ đất</t>
  </si>
  <si>
    <t>Trung tâm PTQĐ tỉnh</t>
  </si>
  <si>
    <t>Công viên mini Phường 2, thành phố Đông Hà</t>
  </si>
  <si>
    <t>0,2ha</t>
  </si>
  <si>
    <t>2021-2022</t>
  </si>
  <si>
    <t>1230/QĐ-UBND
ngày 21/5/2021</t>
  </si>
  <si>
    <t>Khu đô thị Bắc sông Hiếu giai đoạn 2</t>
  </si>
  <si>
    <t>41,6ha</t>
  </si>
  <si>
    <t>2020-2025</t>
  </si>
  <si>
    <t>2985/QĐ-UBND
ngày 31/10/2019</t>
  </si>
  <si>
    <t>2021-2023</t>
  </si>
  <si>
    <t>Khu đô thị Tân Vĩnh</t>
  </si>
  <si>
    <t>Khu đô thị sinh thái Nam Đông Hà</t>
  </si>
  <si>
    <t>2022-2026</t>
  </si>
  <si>
    <t>3</t>
  </si>
  <si>
    <t>ĐH, HH</t>
  </si>
  <si>
    <t>02 đô thị</t>
  </si>
  <si>
    <t>13-22</t>
  </si>
  <si>
    <t>2830/QĐ-UBND ngày 04/11/2016
1073/QĐ-UBND 13/5/2019</t>
  </si>
  <si>
    <t>Hỗ trợ ưu đãi đầu tư</t>
  </si>
  <si>
    <t>Cầu Bến Lội, huyện Triệu Phong</t>
  </si>
  <si>
    <t>45m</t>
  </si>
  <si>
    <t>1881/QĐ-UBND ngày 16/7/2020</t>
  </si>
  <si>
    <t>Đường kết nối KCN Đông Nam Quảng Trị đến cảng Cửa Việt (đường trung tâm trục dọc KKT Đông Nam, tỉnh Quảng Trị)</t>
  </si>
  <si>
    <t>23 km</t>
  </si>
  <si>
    <t>2017-2022</t>
  </si>
  <si>
    <t>Đường nối từ cầu Thạch Hãn đến trung tâm phường An Đôn, TX Quảng Trị</t>
  </si>
  <si>
    <t>TP, QT</t>
  </si>
  <si>
    <t>7,498,35m</t>
  </si>
  <si>
    <t>Đường nối từ cầu chui đường sắt (tại nút giao ĐT575a với quốc lộ 1) đi ĐT575b, huyện Gio Linh</t>
  </si>
  <si>
    <t>3253,2m</t>
  </si>
  <si>
    <t>1036/QĐ-UBND ngày 20/4/2020</t>
  </si>
  <si>
    <t>2022-2024</t>
  </si>
  <si>
    <t>Hỗ trợ phát triển kinh tế tập thể, hợp tác xã</t>
  </si>
  <si>
    <t>2021-2025</t>
  </si>
  <si>
    <t>Hỗ trợ các huyện đăng ký xây dựng huyện đạt chuẩn nông thôn mới giai đoạn 2021-2025</t>
  </si>
  <si>
    <t>UBND huyện Vĩnh Linh</t>
  </si>
  <si>
    <t>Công viên đường Hùng Vương, thành phố Đông Hà</t>
  </si>
  <si>
    <t>5,0ha</t>
  </si>
  <si>
    <t>2024-2025</t>
  </si>
  <si>
    <t>125/NQ-HĐND ngày 30/8/2021</t>
  </si>
  <si>
    <t>Mô hình điểm trung chuyển rác, xử lý rác tại các xã thuộc địa bàn huyện Hải Lăng, Vĩnh Linh, Triệu Phong</t>
  </si>
  <si>
    <t>HL, TP, VL</t>
  </si>
  <si>
    <t>20.400 m2</t>
  </si>
  <si>
    <t>Vỉa hè và hệ thống thoát nước đường Trần Cao Vân, TP Đông Hà</t>
  </si>
  <si>
    <t>610 m</t>
  </si>
  <si>
    <t>2022-2023</t>
  </si>
  <si>
    <t>Đường Trần Quang Khải nối dài (đoạn từ đường Hàn Mặc Tử đến đường Lê Thánh Tông)</t>
  </si>
  <si>
    <t>360 m</t>
  </si>
  <si>
    <t>Đường giao thông vào thác Ba Vòi, huyện Đakrông</t>
  </si>
  <si>
    <t>3866/QĐ-UBND ngày 30/11/2021</t>
  </si>
  <si>
    <t>Hệ thống thoát nước khu vực trường THCS Phan Đình Phùng và khu phố 2 phường 5</t>
  </si>
  <si>
    <t>1,5 km</t>
  </si>
  <si>
    <t>+ Vốn ngân sách thành phố</t>
  </si>
  <si>
    <t>Đường Lê Thánh Tông, thành phố Đông Hà (đoạn Lê Lợi - Hùng Vương)</t>
  </si>
  <si>
    <t>659 m</t>
  </si>
  <si>
    <t>2022-2025</t>
  </si>
  <si>
    <t>Hệ thống cấp nước tập trung vùng nông thôn</t>
  </si>
  <si>
    <t>HH, ĐK, CL, HL</t>
  </si>
  <si>
    <t>5.343 hộ dân</t>
  </si>
  <si>
    <t>4100/QĐ-UBND ngày 09/12/2021</t>
  </si>
  <si>
    <t>NGUỒN THU TỪ ĐẤU GIÁ, ĐẤU THẦU CÁC KHU ĐẤT CHO NHÀ ĐẦU TƯ SỬ DỤNG</t>
  </si>
  <si>
    <t>Các dự án phát triển KTXH</t>
  </si>
  <si>
    <t>Khen thưởng huyện Cam Lộ đạt chuẩn nông thôn mới</t>
  </si>
  <si>
    <t>1668 m</t>
  </si>
  <si>
    <t>1444/QĐ-UBND 30/7/2021
của huyện CL</t>
  </si>
  <si>
    <t>Nâng cấp đường ĐH43 huyện Triệu Phong</t>
  </si>
  <si>
    <t>4045 m</t>
  </si>
  <si>
    <t>1989/QĐ-UBND 22/10/2020
của huyện TP</t>
  </si>
  <si>
    <t>Giải phóng mặt bằng để thực hiện dự án nâng cấp, mở rộng quốc lộ 9 đoạn từ quốc lộ 1A đến cảng Cửa Việt</t>
  </si>
  <si>
    <t>38,64 ha</t>
  </si>
  <si>
    <t>Chợ trung tâm khu vực Tà Rụt, huyện Đakrông</t>
  </si>
  <si>
    <t>910 m2</t>
  </si>
  <si>
    <t>Đường ven biển kết nối với hành lang kinh tế Đông Tây</t>
  </si>
  <si>
    <t>VL, TP, GL, ĐH</t>
  </si>
  <si>
    <t>55,7 km</t>
  </si>
  <si>
    <t>4282/QĐ-UBND ngày 17/12/2021</t>
  </si>
  <si>
    <t>Đường Nguyễn Trãi nối dài (đoạn từ quốc lộ 9 đến đường Trần Bình Trọng)</t>
  </si>
  <si>
    <t>472,43m</t>
  </si>
  <si>
    <t>3000/QĐ-UBND ngày 29/12/2020
của TP Đông Hà</t>
  </si>
  <si>
    <t>Nâng cấp một số tuyến đường nội thị thị trấn Khe Sanh, huyện Hướng Hóa</t>
  </si>
  <si>
    <t>3061,68 m</t>
  </si>
  <si>
    <t>3975/QĐ-UBND 25/12/2020
của huyện H.Hóa</t>
  </si>
  <si>
    <t>3834/QĐ-UBND ngày 29/11/2021</t>
  </si>
  <si>
    <t>Xây dựng các cầu vượt lũ trên tuyến ĐT.586 qua địa bàn huyện Hướng Hóa</t>
  </si>
  <si>
    <t>0,36 ha</t>
  </si>
  <si>
    <t>NGUỒN THU ĐẤU GIÁ QSD ĐẤT Ở TẠI KKT THƯƠNG MẠI ĐẶC BIỆT LAO BẢO</t>
  </si>
  <si>
    <t>Các công trình phát triển quỹ đất và phát triển KTXH khác</t>
  </si>
  <si>
    <t>CẤP HUYỆN QUẢN LÝ</t>
  </si>
  <si>
    <t>TX. Quảng Trị</t>
  </si>
  <si>
    <t>Bố trí cho các công trình phát triển kinh tế xã hội khác</t>
  </si>
  <si>
    <t>Ban QLDA ĐTXD các công trình Giao thông tỉnh</t>
  </si>
  <si>
    <t>PH&amp;PT rừng ven biển (7.917 ha), tạo lợi ích bền vững từ RVB</t>
  </si>
  <si>
    <t>262</t>
  </si>
  <si>
    <t>ĐẤT Ở</t>
  </si>
  <si>
    <t>ĐẤT DOANH NGHIỆP</t>
  </si>
  <si>
    <t>QUY HOẠCH CẤP TỈNH</t>
  </si>
  <si>
    <t>Quy hoạch tỉnh Quảng Trị thời kỳ 2021-2030, tầm nhìn đến năm 2050</t>
  </si>
  <si>
    <t>7890322</t>
  </si>
  <si>
    <t>4737,44km2</t>
  </si>
  <si>
    <t>3328/QĐ-UBND ngày 24/11/2020</t>
  </si>
  <si>
    <t>Tổng dự toán</t>
  </si>
  <si>
    <t>Quy hoạch chung xây dựng đô thị La Vang, huyện Hải Lăng, tỉnh Quảng Trị đến năm 2035, định hướng đến năm 2040</t>
  </si>
  <si>
    <t>Sở Xây dựng</t>
  </si>
  <si>
    <t>7886845</t>
  </si>
  <si>
    <t>1738,5 ha</t>
  </si>
  <si>
    <t>2020 - 2021</t>
  </si>
  <si>
    <t>3312/QĐ-UBND ngày 23/11/2020</t>
  </si>
  <si>
    <t>Quy hoạch chung xây dựng đô thị Lìa, huyện Hướng Hóa, tỉnh Quảng Trị đến năm 2035, định hướng đến năm 2040</t>
  </si>
  <si>
    <t>2836 ha</t>
  </si>
  <si>
    <t>1105/QĐ-UBND ngày 29/04/2020</t>
  </si>
  <si>
    <t>Cắm mốc phân định ranh giới khu nghĩa địa các xã theo Quy hoạch phân khu xây dựng Khu kinh tế Đông Nam Quảng Trị, tỉnh Quảng Trị - giai đoạn 2</t>
  </si>
  <si>
    <t>BQL Khu Kinh tế tỉnh</t>
  </si>
  <si>
    <t>175,18 ha; 830 mốc</t>
  </si>
  <si>
    <t>2452/QĐ-UBND ngày 10/9/2021</t>
  </si>
  <si>
    <t>Điều chỉnh quy hoạch tổng thể KCN Nam Đông Hà</t>
  </si>
  <si>
    <t>99,13 ha</t>
  </si>
  <si>
    <t>2428/QĐ-UBND ngày 04/10/2021
của TP Đông Hà</t>
  </si>
  <si>
    <t>Quy hoạch bảo quản, tu bổ, phục hồi di tích quốc gia đặc biệt đôi bờ Hiền Lương - Bến Hải, tỉnh Quảng Trị</t>
  </si>
  <si>
    <t>Sở VH, TT &amp; DL</t>
  </si>
  <si>
    <t>120 ha</t>
  </si>
  <si>
    <t>746/QĐ-TTg  20/5/2021
2163/QĐ-UBND ngày 18/8/2021</t>
  </si>
  <si>
    <t>Quy hoạch bảo quản, tu bổ, phục hồi di tích quốc gia đặc biệt đôi bờ Cảng Quân sự Đông Hà, tỉnh Quảng Trị</t>
  </si>
  <si>
    <t>Quy hoạch phân khu xây dựng tỷ lệ 1/2000 Khu du lịch sinh thác Ba Vòi, huyện Đakrông.</t>
  </si>
  <si>
    <t>Quy hoạch phân khu xây dựng tỷ lệ 1/2000 Khu du lịch sinh thái Brai - Tà Puồng, huyện Hướng Hóa</t>
  </si>
  <si>
    <t>1,523 ha</t>
  </si>
  <si>
    <t>120ha</t>
  </si>
  <si>
    <t>315 ha</t>
  </si>
  <si>
    <t>2566/QĐ-UBND ngày 23/9/2021</t>
  </si>
  <si>
    <t>2766/QĐ-UBND ngày 27/10/2021</t>
  </si>
  <si>
    <t>2787/QĐ-UBND ngày 28/9/2021</t>
  </si>
  <si>
    <t>HỖ TRỢ CẤP HUYỆN LẬP QUY HOẠCH</t>
  </si>
  <si>
    <t>Quy hoạch chuyển tiếp</t>
  </si>
  <si>
    <t>Quy hoạch xây dựng vùng huyện Hải Lăng đến năm 2040, định hướng đến năm 2050</t>
  </si>
  <si>
    <t>Quy hoạch xây dựng vùng huyện Vĩnh Linh đến năm 2040, định hướng đến năm 2050</t>
  </si>
  <si>
    <t>Điều chỉnh quy hoạch chung xây dựng thị trấn Cửa Việt, huyện Gio Linh giai đoạn 2030, định hướng đến năm 2040</t>
  </si>
  <si>
    <t>Quy hoạch sử dụng đất đến năm 2030 và kế hoạch sử dụng đất năm đầu của kỳ quy hoạch huyện Hướng Hóa</t>
  </si>
  <si>
    <t>Quy hoạch xây dựng vùng huyện Triệu Phong đến năm 2030 tầm nhìn đến năm 2050</t>
  </si>
  <si>
    <t>Điều chỉnh quy hoạch phân khu phường Đông Thanh tỷ lệ 1/2000</t>
  </si>
  <si>
    <t>Điều chỉnh quy hoạch phân khu phường 3 tỷ lệ 1/2000</t>
  </si>
  <si>
    <t>Điều chỉnh quy hoạch phân khu phường Đông Giang tỷ lệ 1/2000</t>
  </si>
  <si>
    <t>Điều chỉnh quy hoạch phân khu phường Đông Lễ tỷ lệ 1/2000</t>
  </si>
  <si>
    <t>Điều chỉnh quy hoạch phân khu phường Đông Lương tỷ lệ 1/2000</t>
  </si>
  <si>
    <t>Quy hoạch lập mới</t>
  </si>
  <si>
    <t>Quy hoạch phân khu tỷ lệ 1/2000 Phường 2, thị xã Quảng Trị, tỉnh Quảng Trị</t>
  </si>
  <si>
    <t>Quy hoạch phân khu tỷ lệ 1/2000 Phường 3, thị xã Quảng Trị, tỉnh Quảng Trị</t>
  </si>
  <si>
    <t>ĐỂ LẠI GIAO SAU</t>
  </si>
  <si>
    <t>UBND huyện Hướng Hóa</t>
  </si>
  <si>
    <t>Phòng QLĐT TP Đông Hà</t>
  </si>
  <si>
    <t>7903339</t>
  </si>
  <si>
    <t>7904529</t>
  </si>
  <si>
    <t>427,378km2</t>
  </si>
  <si>
    <t>619,98km2</t>
  </si>
  <si>
    <t>688,13 ha</t>
  </si>
  <si>
    <t>353,396km2</t>
  </si>
  <si>
    <t>483,98 ha</t>
  </si>
  <si>
    <t>1915,86 ha</t>
  </si>
  <si>
    <t>629,28 ha</t>
  </si>
  <si>
    <t>939,48 ha</t>
  </si>
  <si>
    <t>2000,1 ha</t>
  </si>
  <si>
    <t>170,24 ha</t>
  </si>
  <si>
    <t>115,9 ha</t>
  </si>
  <si>
    <t>2017/QĐ-UBND ngày 02/8/2021</t>
  </si>
  <si>
    <t>2059/QĐ-UBND ngày 06/8/2021</t>
  </si>
  <si>
    <t>3313/QĐ-UBND ngày 23/11/2020</t>
  </si>
  <si>
    <t>2744/QĐ-UBND ngày 25/9/2021</t>
  </si>
  <si>
    <t>1548/QĐ-UBND ngày 07/7/2021
của TP Đông Hà</t>
  </si>
  <si>
    <t>2254/QĐ-UBND ngày 10/9/2021
của TP Đông Hà</t>
  </si>
  <si>
    <t>2256/QĐ-UBND ngày 10/9/2021
của TP Đông Hà</t>
  </si>
  <si>
    <t>2255/QĐ-UBND ngày 10/9/2021
của TP Đông Hà</t>
  </si>
  <si>
    <t>787/QĐ-UBND ngày 29/7/2021
của TP Đông Hà</t>
  </si>
  <si>
    <t>Phòng Quản lý đô thị thị xã Quảng Trị</t>
  </si>
  <si>
    <t>1340/QĐ-UBND ngày 17/12/2021
của Tx Quảng Trị</t>
  </si>
  <si>
    <t>1341/QĐ-UBND ngày 17/12/2021
của Tx Quảng Trị</t>
  </si>
  <si>
    <t>7905218</t>
  </si>
  <si>
    <t>Quyết định số 1656/QĐ-UBND ngày 22/7/2020
của huyện HH</t>
  </si>
  <si>
    <t>+ XSKT</t>
  </si>
  <si>
    <t>Trường PTDT bán trú Tiểu học Vĩnh Hà; Hạng mục: Nhà 2 tầng, 6 phòng học bộ môn và các hạng mục phụ trợ</t>
  </si>
  <si>
    <t>Trường PTDT BT TH&amp;THCS Hướng Lập, hạng mục: Nhà học bộ môn và chức năng</t>
  </si>
  <si>
    <t>Trường PTDT BT TH&amp;THCS Ba Tầng, hạng mục: Nhà học bộ môn và chức năng</t>
  </si>
  <si>
    <t>Trường PTDTBT THCS Tà Long, hạng mục: Nhà hiệu bộ</t>
  </si>
  <si>
    <t>990m2</t>
  </si>
  <si>
    <t>930m</t>
  </si>
  <si>
    <t>540m2</t>
  </si>
  <si>
    <t>23-25</t>
  </si>
  <si>
    <t>Đầu tư thiết bị đo lường, thử nghiệm và thiết bị công nghệ sinh học (giai đoạn 2)</t>
  </si>
  <si>
    <t>Giao UBND tỉnh triển khai thực hiện</t>
  </si>
  <si>
    <t>NGUỒN VỐN ĐẦU TƯ TRONG CÂN ĐỐI DO CẤP TỈNH QUẢN LÝ</t>
  </si>
  <si>
    <t>+ Vốn XSKT</t>
  </si>
  <si>
    <t>Đường vào khu di tích quốc gia Thành Tân Sở</t>
  </si>
  <si>
    <t>Bảo vệ môi trường</t>
  </si>
  <si>
    <t>Hệ thống xử lý nước thải Cụm công nghiệp Hải Lệ, thị xã Quảng Trị (giai đoạn 1)</t>
  </si>
  <si>
    <t>Nhà công vụ huyện Đakrông</t>
  </si>
  <si>
    <t>2019-2026</t>
  </si>
  <si>
    <t>5,66 km</t>
  </si>
  <si>
    <t>40/NQ-HĐND ngày 5/7/2021
của huyện CL</t>
  </si>
  <si>
    <t>200m3/ ngày/đêm</t>
  </si>
  <si>
    <t>12/NQ-HĐND ngày 30/6/2021 của TX Q.Trị</t>
  </si>
  <si>
    <t>500 m2</t>
  </si>
  <si>
    <t>23-24</t>
  </si>
  <si>
    <t>ht</t>
  </si>
  <si>
    <t>Trung tâm bồi dưỡng chính trị huyện Cam Lộ</t>
  </si>
  <si>
    <t>Xây mới</t>
  </si>
  <si>
    <t>Tram y tế xã Vĩnh Khê, huyện Vĩnh Linh; Hạng mục: xây mới nhà 2 tầng và các hạng mục phụ trợ</t>
  </si>
  <si>
    <t>Nâng cấp các trạm y tế xã trên địa bàn huyện Hải Lăng (xã Hải Chánh, Hải Trường, Hải Quy, Hải Quế, Hải Định)</t>
  </si>
  <si>
    <t>Đầu tư, nâng cấp các trạm y tế trên địa bàn TP Đông Hà (Phường 2, Phường 4, Phường Đông Giang, Phường Đông Thanh)</t>
  </si>
  <si>
    <t>2384 m2</t>
  </si>
  <si>
    <t>405/QĐ-UBND ngày 30/6/2021 của huyện HL</t>
  </si>
  <si>
    <t>900 m2</t>
  </si>
  <si>
    <t>Nhà văn hóa trung tâm huyện Vĩnh Linh</t>
  </si>
  <si>
    <t>3.950 m2</t>
  </si>
  <si>
    <t>21-24</t>
  </si>
  <si>
    <t>4606/QĐ-UBND 28/12/2020
của huyện VL</t>
  </si>
  <si>
    <t>I.1</t>
  </si>
  <si>
    <t>I.2</t>
  </si>
  <si>
    <t>Công cộng tại các đô thị</t>
  </si>
  <si>
    <t>18,19ha</t>
  </si>
  <si>
    <t>4640/QĐ-UBND
ngày 31/12/2021</t>
  </si>
  <si>
    <t>I.3</t>
  </si>
  <si>
    <t>3557/QĐ-UBND ngày 31/12/2021
của TP Đông Hà</t>
  </si>
  <si>
    <t>304/QĐ-UBND ngày 14/02/2022
của TP Đông Hà</t>
  </si>
  <si>
    <t>+ NS thành phố</t>
  </si>
  <si>
    <t>Vỉa hè và hệ thống thoát nước đường Lê Lợi, TP Đông Hà</t>
  </si>
  <si>
    <t>1730m</t>
  </si>
  <si>
    <t>796/QĐ-UBND ngày 25/4/2022 của TP Đông Hà</t>
  </si>
  <si>
    <t>2514/QĐ-UBND ngày 30/10/2018; 2639/QĐ-UBND ngày 13/10/2022</t>
  </si>
  <si>
    <t>1.500m</t>
  </si>
  <si>
    <t>1138/QĐ-UBND ngày 01/6/2022</t>
  </si>
  <si>
    <t>659m</t>
  </si>
  <si>
    <t>Nâng cấp một số tuyến đường nội thị thị trấn Hồ Xá, huyện Vĩnh Linh</t>
  </si>
  <si>
    <t>1460m</t>
  </si>
  <si>
    <t>2023-2024</t>
  </si>
  <si>
    <t>Triệu Phong, Hải Lăng</t>
  </si>
  <si>
    <t>2986/QĐ-UBND ngày 30/10/2017; 2163/QĐ-UBND ngày 19/8/2019; 1752/QĐ-UBND ngày 09/7/2021</t>
  </si>
  <si>
    <t>4</t>
  </si>
  <si>
    <t>Nâng cấp, mở rộng chợ Tân Liên, huyện Hướng Hóa</t>
  </si>
  <si>
    <t>7.364m2</t>
  </si>
  <si>
    <t>3234/QĐ-UBND ngày 24/10/2019</t>
  </si>
  <si>
    <t>5</t>
  </si>
  <si>
    <t>6</t>
  </si>
  <si>
    <t>II.1</t>
  </si>
  <si>
    <t>II.2</t>
  </si>
  <si>
    <t>Đường hầm sở chỉ huy thống nhất thời chiến của lãnh đạo Tỉnh ủy, HĐND, UBND tỉnh Quảng Trị (Mật danh: CH5-02) (giai đoạn 2)</t>
  </si>
  <si>
    <t>III.1</t>
  </si>
  <si>
    <t>III.2</t>
  </si>
  <si>
    <t>San nền và HTKT thiết yếu tại Khu vực TTCK Quốc tế La Lay - tỉnh Quảng Trị (giai đoạn 2)</t>
  </si>
  <si>
    <t>Bãi xuất 2,45 ha; bãi nhập 0,67 ha</t>
  </si>
  <si>
    <t>1349/QĐ-UBND ngày 31/5/2021</t>
  </si>
  <si>
    <t>+Vốn NSTW</t>
  </si>
  <si>
    <t>639/QĐ-UBND  ngày 28/10/2022 của huyện HL</t>
  </si>
  <si>
    <t xml:space="preserve">1417/QĐ-UBND ngày 25/5/2022 </t>
  </si>
  <si>
    <t>792/QĐ-UBND ngày 22/4/2022
của TP Đông Hà</t>
  </si>
  <si>
    <t>NGUỒN VỐN CÂN ĐỐI NGÂN SÁCH ĐỊA PHƯƠNG</t>
  </si>
  <si>
    <t>Trường TH&amp;THCS Lương Thế Vinh, Hạng mục: Nhà học bộ môn và Nhà đa năng</t>
  </si>
  <si>
    <t>1.280m2</t>
  </si>
  <si>
    <t>Sân thể dục và các hạng mục phụ trợ Trường Tiểu học Nguyễn Bá Ngọc</t>
  </si>
  <si>
    <t>700m2</t>
  </si>
  <si>
    <t>2020-2023</t>
  </si>
  <si>
    <t>4056/QĐ-UBND ngày 22/11/2022
của huyện VL</t>
  </si>
  <si>
    <t>Đường hai đầu cầu dây văng sông Hiếu-giai đoạn 1</t>
  </si>
  <si>
    <t>2956/QĐ-UBND 17/11/2022</t>
  </si>
  <si>
    <t>910m</t>
  </si>
  <si>
    <t>2899/QĐ-UBND 18/11/2022
của huyện ĐK</t>
  </si>
  <si>
    <t>Trụ sở UBND xã Triệu Nguyên, huyện Đakrông</t>
  </si>
  <si>
    <t>DỰ KIẾN KẾ HOẠCH 2024</t>
  </si>
  <si>
    <t>NGÂN SÁCH ĐỊA PHƯƠNG CÂN ĐỐI KẾ HOẠCH 2024</t>
  </si>
  <si>
    <t>Dự kiến KH 2024 (TW thông báo)</t>
  </si>
  <si>
    <t>Kế hoạch 2024</t>
  </si>
  <si>
    <t>DANH MỤC DỰ ÁN ĐẦU TƯ CÔNG KẾ HOẠCH 2024</t>
  </si>
  <si>
    <t>Địa điểm mở TKDA</t>
  </si>
  <si>
    <t>Kế hoạch bố trí đến 2023</t>
  </si>
  <si>
    <t>TỔNG HỢP KẾ HOẠCH 2024</t>
  </si>
  <si>
    <t>(*)</t>
  </si>
  <si>
    <t>Tuyến đường kết nối cảng hàng không Quảng Trị với Quốc lộ 1</t>
  </si>
  <si>
    <t>Các dự án hoàn thành năm 2024</t>
  </si>
  <si>
    <t>Ban QLDA ĐTXD  tỉnh</t>
  </si>
  <si>
    <t>Các dự án chuyển tiếp hoàn thành sau năm 2024</t>
  </si>
  <si>
    <t>Sửa chữa, nâng cấp Đài tưởng niệm anh hùng đảo Cồn Cỏ</t>
  </si>
  <si>
    <t>Đầu tư, tôn tạo di tích lịch sử lưu niệm danh nhân - Mộ Tiến sĩ Bùi Dục Tài</t>
  </si>
  <si>
    <t>Nâng cấp, hoàn thiện bãi chôn lấp bãi rác thành phố Đông Hà</t>
  </si>
  <si>
    <t>Các dự án khởi công mới năm 2024</t>
  </si>
  <si>
    <t>Hỗ trợ 09 xã vùng đồng bào dân tộc thiểu số, miền núi đăng ký đạt chuẩn NTM giai đoạn 2021-2025</t>
  </si>
  <si>
    <t>Hồ sinh thái đập dâng Khe Ruôi, thị trấn Krông Klang, huyện Đakrông (giai đoạn 1)</t>
  </si>
  <si>
    <t>Hệ thống điện chiếu sáng khu vực nội thị thị trấn Gio Linh</t>
  </si>
  <si>
    <t>24-25</t>
  </si>
  <si>
    <t>Nâng cấp đường Lê Hồng Phong, thị trấn Hồ Xá; Hạng mục: Nâng cấp nền mặt đường, hệ thống thoát nước, vĩa hè</t>
  </si>
  <si>
    <t xml:space="preserve">Nâng cấp đường nội thị Khóm 2, thị trấn Bến Quan: Hạng mục: Nâng cấp nền mặt đường, hệ thống thoát nước, vĩa hè </t>
  </si>
  <si>
    <t>Khắc phục, sữa chữa đường An Thái - Bản Chùa</t>
  </si>
  <si>
    <t>Đường liên thôn kết nối Quốc lộ 9, xã Tân Liên, huyện Hướng Hóa</t>
  </si>
  <si>
    <t xml:space="preserve">CĐT </t>
  </si>
  <si>
    <t>2738/BC-BQLDA ngày 05/11/2023</t>
  </si>
  <si>
    <t>Ban QLDA, PTQĐ, CCN&amp;DVCI Thị xã Quảng Trị</t>
  </si>
  <si>
    <t>7928946</t>
  </si>
  <si>
    <t>Ban QLDA ĐTXD tỉnh</t>
  </si>
  <si>
    <t>Tôn tạo</t>
  </si>
  <si>
    <t>2023-2025</t>
  </si>
  <si>
    <t>60/NQ-HĐND ngày 19/7/2023</t>
  </si>
  <si>
    <t>X</t>
  </si>
  <si>
    <t>02/NQ-HĐND 22/6/2023 của huyện đảo CC</t>
  </si>
  <si>
    <t>Sửa chữa, nâng cấp</t>
  </si>
  <si>
    <t>ct</t>
  </si>
  <si>
    <t>kcm</t>
  </si>
  <si>
    <t>Ban QLDA, PTQĐ&amp;CCN huyện Cam Lộ</t>
  </si>
  <si>
    <t>2707/QĐ-UBND ngày 12/12/2023 của huyện CL</t>
  </si>
  <si>
    <t>VB</t>
  </si>
  <si>
    <t>Ban QLDA, PTQĐ&amp;CCN, DLB huyện Vĩnh Linh</t>
  </si>
  <si>
    <t>2026/UBND-TCKH ngày 06/11/2023</t>
  </si>
  <si>
    <t>4071/QĐ-UBND 22/11/2022 
của huyện VL</t>
  </si>
  <si>
    <t>Ban QLDA, PTQĐ &amp;CCN huyện Hải Lăng</t>
  </si>
  <si>
    <t>Ban QLDA ĐTXD và PTQĐ TP Đông Hà</t>
  </si>
  <si>
    <t>2606/QĐ-UBND ngày 14/12/2022 của TP Đ.Hà</t>
  </si>
  <si>
    <t>Nhà ở vận động viên năng khiếu</t>
  </si>
  <si>
    <t>2.000m2</t>
  </si>
  <si>
    <t>Sân thể dục thể thao và các hạng mục phụ trợ, huyện Hải Lăng</t>
  </si>
  <si>
    <t xml:space="preserve">San nền: 290.230m2; giao thông 187m, hệ thống thoát nước 670m và hạng mục khác </t>
  </si>
  <si>
    <t>19/NQ-HĐND ngày 27/7/2023
của huyện HL</t>
  </si>
  <si>
    <t>Ban QLDA, PTQĐ&amp;CCN huyện Gio Linh</t>
  </si>
  <si>
    <t>Điều chỉnh mở rộng bãi tắm Cửa Việt thuộc khu dịch vụ - dịch lịch Cửa Việt</t>
  </si>
  <si>
    <t>Công trình công cộng tại các đô thị, hạ tầng kỹ thuật khu đô thi mới</t>
  </si>
  <si>
    <t>Xây dựng CSHT khu tái định cư Phường 3, thành phố Đông Hà (giai đoạn 2)</t>
  </si>
  <si>
    <t>Cải tạo cảnh quan Hồ Sắc Tứ, thị trấn Ái Tử</t>
  </si>
  <si>
    <t>Hạ tầng khu tái định cư tại xã Trung Giang, huyện Gio Linh</t>
  </si>
  <si>
    <t>Trung tâm PTQĐ thành phố Đông Hà</t>
  </si>
  <si>
    <t>188/NQ-HĐND ngày 29/6/2023
của Tp Đông Hà</t>
  </si>
  <si>
    <t>28/NQ-HĐND ngày 30/6/2023
của huyện TP</t>
  </si>
  <si>
    <t>Cơ quan Đảng, Mặt trận và các tổ chức chính trị - xã hội huyện Hải Lăng</t>
  </si>
  <si>
    <t>Ban QLDA, PTQĐ&amp;CCN huyện Hải Lăng</t>
  </si>
  <si>
    <t>Trụ sở làm việc Sở Văn hóa, Thể thao và Du lịch Quảng Trị</t>
  </si>
  <si>
    <t>Đối ứng Chương trình mục tiêu quốc gia phát triển kinh tế - xã hội vùng đồng bào dân tộc thiểu số và miền núi</t>
  </si>
  <si>
    <t>Đối ứng 4 triệu đồng/Nhà ở, đất ở (gồm: đất ở 75 hộ, nhà ở 256 hộ)</t>
  </si>
  <si>
    <t>Đối ứng 2 triệu đồng/Nhà ở, đất ở (gồm: đất ở 96 hộ, nhà ở 215 hộ)</t>
  </si>
  <si>
    <t>BQLDA ĐTXD tỉnh</t>
  </si>
  <si>
    <t>32 trạm y tế</t>
  </si>
  <si>
    <t>Gio Linh - Vĩnh Linh</t>
  </si>
  <si>
    <t>VL, GL, TP, HL, CC</t>
  </si>
  <si>
    <t>Ngân hàng NN-PTNT</t>
  </si>
  <si>
    <t xml:space="preserve">Ngân hàng TMCP Đầu tư và Phát triển </t>
  </si>
  <si>
    <t xml:space="preserve">Ngân hàng thương mại cổ phần Ngoại thương </t>
  </si>
  <si>
    <t>1486/QĐ-UBND ngày 18/6/2019, 1249/QĐ-TTg ngày 26/10/2023</t>
  </si>
  <si>
    <t>TP,HL,GL,VL CL, ĐK, HH</t>
  </si>
  <si>
    <t>03 hợp phần</t>
  </si>
  <si>
    <t>2018-2025</t>
  </si>
  <si>
    <t>1134/ QĐ-UBND ngày 25/05/2018
1913/QĐ-UBND ngày 23/8/2023</t>
  </si>
  <si>
    <t>1,22km</t>
  </si>
  <si>
    <t>2209/QĐ-UBND ngày 11/8/2023
của huyện VL</t>
  </si>
  <si>
    <t>108,18m</t>
  </si>
  <si>
    <t>2150/QĐ-UBND ngày 8/8/2023
của huyện VL</t>
  </si>
  <si>
    <t>6,63km</t>
  </si>
  <si>
    <t>1256/QĐ-UBND ngày 26/7/2023
của huyện CL</t>
  </si>
  <si>
    <t>Ban QLDA, PTQĐ&amp;CCN huyện Hướng Hóa</t>
  </si>
  <si>
    <t>4,027km</t>
  </si>
  <si>
    <t>2376/QĐ-UBND ngày 26/7/2023
của huyện HH</t>
  </si>
  <si>
    <t>Ban QLDA, PTQĐ&amp;CCN huyện Đakrông</t>
  </si>
  <si>
    <t>tưới cho 5,58ha</t>
  </si>
  <si>
    <t>2083/QĐ-UBND ngày 18/10/2023
của huyện ĐK</t>
  </si>
  <si>
    <t>Trung tâm nước sạch và vệ sinh môi trường nông thôn</t>
  </si>
  <si>
    <t>HL, CL, HH, ĐK</t>
  </si>
  <si>
    <t>2550m3</t>
  </si>
  <si>
    <t>Ban QLDA,PTD &amp;CCN huyện Hải Lăng</t>
  </si>
  <si>
    <t xml:space="preserve">Trung tâm Phát triển CCN-KC&amp;DVCI thành phố Đông Hà </t>
  </si>
  <si>
    <t>2 hố chôn lấp; 9600m2</t>
  </si>
  <si>
    <t>189/NQ-HĐND
29/6/2022
của TP Đông Hà</t>
  </si>
  <si>
    <t>02 khu TĐC</t>
  </si>
  <si>
    <t xml:space="preserve">2971/QĐ-UBND ngày 01/8/2022 </t>
  </si>
  <si>
    <t>2,7ha</t>
  </si>
  <si>
    <t>2024-2027</t>
  </si>
  <si>
    <t>xây dựng cơ sở hạ tầng đô thị</t>
  </si>
  <si>
    <t>2469/QĐ-UBND ngày 27/10/2023</t>
  </si>
  <si>
    <t>KH 25 (còn lại)</t>
  </si>
  <si>
    <t>Ban QLDA,PTĐ &amp;CCN huyện Gio Linh</t>
  </si>
  <si>
    <t>1.022m</t>
  </si>
  <si>
    <t>4641/QĐ-UBND ngày 18/11/2022 của huyên GL</t>
  </si>
  <si>
    <t>2484/QĐ-UBND ngày 25/10/201
 54/QĐ-UBND ngày 09/01/2020</t>
  </si>
  <si>
    <t>Đầu tư xây dựng và phát triển hệ thống cung ứng dịch vụ y tế tuyến cơ sở tỉnh Quảng Trị</t>
  </si>
  <si>
    <t>Hiện đại hóa ngành Lâm nghiệp và tăng cường tính chống chịu vùng ven biển</t>
  </si>
  <si>
    <t>Phát triển đô thị ven biển miền Trung hướng tới tăng trưởng xanh và ứng phó biến đổi khí hậu thành phố Đông Hà</t>
  </si>
  <si>
    <t>Hạ tầng cơ bản cho phát triển toàn diện các tỉnh Quảng Trị</t>
  </si>
  <si>
    <t>11,5km (GĐ1: 4,3km)</t>
  </si>
  <si>
    <t>156/NQ-HĐND ngày 09/12/2021</t>
  </si>
  <si>
    <t>+ vốn NS huyện</t>
  </si>
  <si>
    <t>Về đích NTM năm 2024</t>
  </si>
  <si>
    <t>+ Vốn đất</t>
  </si>
  <si>
    <t>3395/QĐ-UBND ngày 30/8/2022
của huyện GL</t>
  </si>
  <si>
    <t>28.470 m2</t>
  </si>
  <si>
    <t>Cân đối theo tiêu chí (phân cấp quản lý)</t>
  </si>
  <si>
    <t>7949790</t>
  </si>
  <si>
    <t>Trường THPT Chuyên Lê Quý Đôn; hạng mục: trang thiết bị phục vụ dạy học và các hoạt động</t>
  </si>
  <si>
    <t>7933148</t>
  </si>
  <si>
    <t>Trường trung cấp nghề giao thông - vận tải; hạng mục: Nhà hiệu bộ</t>
  </si>
  <si>
    <t>Trường Trung cấp nghề GTVT Quảng Trị</t>
  </si>
  <si>
    <t>506m2</t>
  </si>
  <si>
    <t xml:space="preserve">4400/QĐ-UBND  ngày  24/12/2021 </t>
  </si>
  <si>
    <t xml:space="preserve">7945318
</t>
  </si>
  <si>
    <t>7934255
7933652
7933653</t>
  </si>
  <si>
    <t>4058/QĐ-UBND 22/11/2022 
của huyện VL</t>
  </si>
  <si>
    <t>4218/QĐ-UBND 15/11/2022 
của huyện HH</t>
  </si>
  <si>
    <t>4217/QĐ-UBND 15/11/2022 
của huyện HH</t>
  </si>
  <si>
    <t>2883/QĐ-UBND 22/11/2022 
của huyện Đakrông</t>
  </si>
  <si>
    <t>Trường Tiểu học Thanh; Hạng mục: 02 phòng học điểm trường Ploang</t>
  </si>
  <si>
    <t>Trường Tiểu học và THCS Tân Liên; Hạng mục: 02 phòng học điểm trường Cheng</t>
  </si>
  <si>
    <t>131m2</t>
  </si>
  <si>
    <t>4222/QĐ-UBND ngày 15/11/2022 của huyện HH</t>
  </si>
  <si>
    <t>4221/QĐ-UBND ngày 15/11/2022 của huyện HH</t>
  </si>
  <si>
    <t>Trường THCS thị trấn Krông Klang - Hạng mục: Nhà 2 tầng 06 phòng học bộ môn</t>
  </si>
  <si>
    <t>1.310m2</t>
  </si>
  <si>
    <t>2882/QĐ-UBND ngày 16/11/2022 của huyện ĐK</t>
  </si>
  <si>
    <t>Trường THCS Hướng Hiệp- Hạng mục: Khu hiệu bộ</t>
  </si>
  <si>
    <t>Trường Tiểu học số 2 Đakrông - Hạng mục: Khu hiệu bộ</t>
  </si>
  <si>
    <t>350m2</t>
  </si>
  <si>
    <t>388,8m2</t>
  </si>
  <si>
    <t>14/NQ-HĐND ngày 30/6/2021 của huyện ĐK</t>
  </si>
  <si>
    <t>12/NQ-HĐND ngày 30/6/2021 của huyện ĐK</t>
  </si>
  <si>
    <t>Trường TH&amp;THCS Cam Nghĩa, huyện Cam Lộ; Hạng mục: Nhà 2 tầng, 4 phòng học</t>
  </si>
  <si>
    <t>2 tầng, 4 phòng học</t>
  </si>
  <si>
    <t>2144/QĐ-UBND ngày 05/10/2022
của huyện CL</t>
  </si>
  <si>
    <t xml:space="preserve">Trường TH&amp; THCS Cam Thành, huyện Cam Lộ; Hạng mục: Nhà đa năng </t>
  </si>
  <si>
    <t>Trường Tiểu học Cam Tuyền, huyện Cam Lộ; Hạng mục: Nhà 2 tầng, 4 phòng học chức năng</t>
  </si>
  <si>
    <t>450m2</t>
  </si>
  <si>
    <t>2 tầng, 4 phòng chức năng</t>
  </si>
  <si>
    <t>2489/QĐ-UBND ngày 16/11/2022
của huyện CL</t>
  </si>
  <si>
    <t>2130/QĐ-UBND ngày 24/10/2022
của huyện CL</t>
  </si>
  <si>
    <t>Trường TH&amp;THCS Hải Phú, Hạng mục: Phòng chức năng và nhà đa năng</t>
  </si>
  <si>
    <t>400m2</t>
  </si>
  <si>
    <t>693/QĐ-UBND ngày 09/11/2022
của huyện HL</t>
  </si>
  <si>
    <t>Trường TH&amp;THCS Hải Xuân, Hạng mục: Nhà đa năng</t>
  </si>
  <si>
    <t>Trường TH&amp;THCS Hải Chánh, Hạng mục: Phòng học, phòng chức năng và đa năng</t>
  </si>
  <si>
    <t>489,6m2</t>
  </si>
  <si>
    <t>330m2</t>
  </si>
  <si>
    <t>726/QĐ-UBND ngày 15/11/2022
của huyện HL</t>
  </si>
  <si>
    <t>Trường mầm non Triệu Long, hạng mục: Nhà 2 tầng 6 phòng học</t>
  </si>
  <si>
    <t>3140/QĐ-UBND ngày 18/11/2022</t>
  </si>
  <si>
    <t>2 phòng học</t>
  </si>
  <si>
    <t>3143/QĐ-UBND ngày 18/11/2022 của huyện TP</t>
  </si>
  <si>
    <t>6 phòng</t>
  </si>
  <si>
    <t>4073/QĐ-UBND ngày 22/11/2022
của huyện VL</t>
  </si>
  <si>
    <t xml:space="preserve">Trường Tiểu học xã Hiền Thành, huyện Vĩnh Linh; hạng mục: xây dựng nhà 3 phòng học </t>
  </si>
  <si>
    <t>Trường THCS Nguyễn Trãi, huyện Vĩnh Linh; hạng mục: Nhà 2 tầng 8 phòng học bộ môn</t>
  </si>
  <si>
    <t>4 phòng học</t>
  </si>
  <si>
    <t>10 phòng học</t>
  </si>
  <si>
    <t>4075/QĐ-UBND ngày 22/11/2022 của huyện VL</t>
  </si>
  <si>
    <t>4072/QĐ-UBND ngày 22/11/2022 của huyện VL</t>
  </si>
  <si>
    <t>Trường mầm non Gio Mai; Hạng mục: Nhà 2 tầng 6 phòng học</t>
  </si>
  <si>
    <t>2 tầng, 6 phòng học</t>
  </si>
  <si>
    <t xml:space="preserve">Trường THCS Thành Cổ, thị xã Quảng Trị, Hạng mục: Phòng tổ chuyên môn và  hội trường </t>
  </si>
  <si>
    <t>1000m2</t>
  </si>
  <si>
    <t>1301/QĐ-UBND ngày 08/12/2022 của TXQT</t>
  </si>
  <si>
    <t>1314/QĐ-UBND ngày 12/12/2022 của TXQT</t>
  </si>
  <si>
    <t xml:space="preserve">Xây mới 12 phòng học Trường THCS Nguyễn Huệ </t>
  </si>
  <si>
    <t>1.350 m2</t>
  </si>
  <si>
    <t xml:space="preserve">Nhà đa năng và nhà học bộ môn Trường Tiểu học Hùng Vương, </t>
  </si>
  <si>
    <t>1.349m2</t>
  </si>
  <si>
    <t>3199/QĐ-UBND ngày 15/12/2022</t>
  </si>
  <si>
    <t>5307/QĐ-UBND ngày 28/12/2021
của huyện GL</t>
  </si>
  <si>
    <t>Nguồn thu đấu giá đất ở tại Khu kinh tế TMĐB Lao Bảo</t>
  </si>
  <si>
    <t>2604/QĐ-UBND ngày 14/12/2022 của Tp Đông Hà</t>
  </si>
  <si>
    <t>2603/QĐ-UBND ngày 14/12/2022 của Tp Đông Hà</t>
  </si>
  <si>
    <t>3442/QĐ-UBND ngày 27/12/2021 của Tp Đông Hà</t>
  </si>
  <si>
    <t>Dự án kéo dài thời gian bố trí vốn</t>
  </si>
  <si>
    <t>Xây dựng cơ sở hạ tầng khu vực Bắc sông Hiếu</t>
  </si>
  <si>
    <t>30ha</t>
  </si>
  <si>
    <t>2016-2024</t>
  </si>
  <si>
    <t>2372/QĐ-UBND
ngày 31/10/2015;
1829/QĐ-UBND
ngày 04/8/2016;
933/QĐ-UBND
ngày 26/4/2019</t>
  </si>
  <si>
    <t>Đường Vành đai cứu hộ cứu nạn phía Tây thành phố Đông Hà (giai đoạn 1)</t>
  </si>
  <si>
    <t>Điều chỉnh cục bộ quy hoạch chi tiết tỷ lệ 1/500 Khu đô thị Nam Đông Hà giai đoạn 2, 3</t>
  </si>
  <si>
    <t>Quy hoạch chi tiết tỷ lệ 1/500 khu vực đường An Dương Vương, thành phố Đông Hà</t>
  </si>
  <si>
    <t>5,178km</t>
  </si>
  <si>
    <t>2011-2022</t>
  </si>
  <si>
    <t>1433/QĐ-UBND
ngày 05/08/2010;
3389/QĐ-UBND
ngày 08/12/2017</t>
  </si>
  <si>
    <t>1974/QĐ-UBND
ngày 08/10/2023</t>
  </si>
  <si>
    <t>Hoàn trả QPTĐ 3 tỷ đồng</t>
  </si>
  <si>
    <t>Hoàn trả QPTĐ 10 tỷ đồng</t>
  </si>
  <si>
    <t>Lát vỉa hè các tuyến đường còn lại khu đô thị Nam Đông Hà giai đoạn 1</t>
  </si>
  <si>
    <t>Xây dựng chỉnh trang, hoàn thiện đồng bộ cơ sở hạ tầng khu đô thị Nam Đông Hà giai đoạn 2</t>
  </si>
  <si>
    <t>61,99ha</t>
  </si>
  <si>
    <t>2023-2026</t>
  </si>
  <si>
    <t>34/QĐ-UBND
ngày 09/01/2023</t>
  </si>
  <si>
    <t xml:space="preserve">21 tuyến </t>
  </si>
  <si>
    <t>1311/QĐ-UBND
ngày 21/6/2023</t>
  </si>
  <si>
    <t xml:space="preserve">19 tuyến </t>
  </si>
  <si>
    <t>1605/QĐ-UBND
ngày 24/7/2023</t>
  </si>
  <si>
    <t>Đường Trường Chinh, thành phố Đông Hà (đoạn từ đường Lê Lợi đến đường Hùng Vương)</t>
  </si>
  <si>
    <t>5ha</t>
  </si>
  <si>
    <t>2019-2022</t>
  </si>
  <si>
    <t>2335/QĐ-UBND
ngày 04/9/2019</t>
  </si>
  <si>
    <t>Hoàn trả QPTĐ</t>
  </si>
  <si>
    <t>128/NQ-HĐND 30/8/2021; 845/QĐ-UBND ngày 22/3/2022</t>
  </si>
  <si>
    <t>26510m</t>
  </si>
  <si>
    <t>7</t>
  </si>
  <si>
    <t>Tuyến RD-01 và RD-04 khu công nghiệp Quán Ngang</t>
  </si>
  <si>
    <t>1215 m</t>
  </si>
  <si>
    <t>58/NQ-HĐND ngày 19/7/2023</t>
  </si>
  <si>
    <t>+ Vốn NS thành phố</t>
  </si>
  <si>
    <t>Cân đối theo tiêu chí cấp tính quản lý bao gồm các dự án được Hội đồng nhân dân tỉnh giao từ nguồn phân cấp cấp tỉnh quản lý và nguồn dự phòng ngân sách địa phương</t>
  </si>
  <si>
    <t>Vỉa hè đường Lý Thường Kiệt, TP Đông Hà</t>
  </si>
  <si>
    <t>2999/QĐ-UBND ngày 29/12/2020 của Tp Đông Hà</t>
  </si>
  <si>
    <t>Hỗ trợ huyện Vĩnh Linh đăng ký xây dựng huyện đạt chuẩn nông thôn mới giai đoạn 2021-2025</t>
  </si>
  <si>
    <t>Hỗ trợ huyện Gio Linh đăng ký xây dựng huyện đạt chuẩn nông thôn mới giai đoạn 2021-2025</t>
  </si>
  <si>
    <t>Hỗ trợ huyện Triệu Phong đăng ký xây dựng huyện đạt chuẩn nông thôn mới giai đoạn 2021-2025</t>
  </si>
  <si>
    <t>Hỗ trợ huyện Hải Lăng đăng ký xây dựng huyện đạt chuẩn nông thôn mới giai đoạn 2021-2025</t>
  </si>
  <si>
    <t>+ vốn XSKT</t>
  </si>
  <si>
    <t>2716/QĐ-UBND ngày 28/12/2020
của huyện ĐK</t>
  </si>
  <si>
    <t>Bổ sung quỹ Hỗ trợ phát triển HTX tỉnh Quảng Trị</t>
  </si>
  <si>
    <t>Thực hiện Chương trình phát triển kinh tế tập thể, HTX</t>
  </si>
  <si>
    <t>Trường TH&amp;THCS Triệu Đại, hạng mục: Nhà 2 phòng học</t>
  </si>
  <si>
    <t>Trường THCS Lê quý Đôn, huyện Vĩnh Linh; hạng mục: Nhà 2 tầng 6 phòng học bộ môn</t>
  </si>
  <si>
    <t>Nâng cấp cơ sở vật chất ngành y tế tỉnh Quảng Trị</t>
  </si>
  <si>
    <t>3839/QĐ-UBND 29/11/2021
…./NQ-HĐND ngày …12/2023</t>
  </si>
  <si>
    <t>…./NQ-HĐND ngày …12/2023</t>
  </si>
  <si>
    <t>Đông Hà, Hải Lăng</t>
  </si>
  <si>
    <t>04 trạm</t>
  </si>
  <si>
    <t>2013-2024</t>
  </si>
  <si>
    <t>3,11 ha</t>
  </si>
  <si>
    <t>5 tầng</t>
  </si>
  <si>
    <t>1045/QĐ-UBND ngày 24/10/2023
của huyện HL</t>
  </si>
  <si>
    <t>Cải tạo, sửa chữa Trụ sở Hội đồng nhân dân tỉnh Quảng Trị</t>
  </si>
  <si>
    <t>Khu đô thị Nam Đông Hà giai đoạn 3</t>
  </si>
  <si>
    <t>66ha</t>
  </si>
  <si>
    <t>2011-2021</t>
  </si>
  <si>
    <t>1609/QĐ-UBND 5/8/2011</t>
  </si>
  <si>
    <t>Dự án đã phê duyệt quyết toán</t>
  </si>
  <si>
    <t>Công viên mini phường 2 thành phố Đông Hà</t>
  </si>
  <si>
    <t>0,21 ha</t>
  </si>
  <si>
    <t>1230/QĐ-UBND 21/5/2021</t>
  </si>
  <si>
    <t>Tuyến đường kết nối từ cổng phụ Trung tâm hành hương đức mẹ La Vang đến cụm công nghiệp Hải Lệ và bãi đổ xe số 01 theo quy hoạch đô thị La Vang</t>
  </si>
  <si>
    <t>…./NQ-HĐND ngày …/12/2023</t>
  </si>
  <si>
    <t>76/NQ-HĐND ngày 24/10/2023
2787/QĐ-UBND ngày 21/11/2023</t>
  </si>
  <si>
    <t>Kế hoạch bố trí đến năm 2023 được cập nhật theo theo số liệu Hội đồng nhân dân tỉnh giảm dự toán kế hoạch 2023 tại kỳ họp thứ 21</t>
  </si>
  <si>
    <t>Phụ lục I</t>
  </si>
  <si>
    <t>(Kèm theo Nghị quyết số             /NQ-HĐND ngày 07/12/2023 của Hội đồng nhân dân  tỉnh)</t>
  </si>
  <si>
    <t>Phụ lục II</t>
  </si>
  <si>
    <t>Phụ lục III</t>
  </si>
  <si>
    <t>Phụ lục IV</t>
  </si>
  <si>
    <t>Phụ lục V</t>
  </si>
  <si>
    <t>Phụ lục VI</t>
  </si>
  <si>
    <t>Phụ lục VII</t>
  </si>
  <si>
    <t>(Kèm theo Nghị quyết số             /NQ-HĐND ngày 07/12/2023 của Hội đồng nhân dân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</si>
</sst>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quot;(&quot;#,##0&quot;)&quot;"/>
    <numFmt numFmtId="167" formatCode="_(* #,##0_);_(* \(#,##0\);_(* &quot;-&quot;??_);_(@_)"/>
    <numFmt numFmtId="168" formatCode="0.00000"/>
  </numFmts>
  <fonts count="29" x14ac:knownFonts="1">
    <font>
      <sz val="10"/>
      <color theme="1"/>
      <name val=".VnArial"/>
      <family val="2"/>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i/>
      <sz val="12"/>
      <name val="Times New Roman"/>
      <family val="1"/>
    </font>
    <font>
      <sz val="12"/>
      <name val="Times New Roman"/>
      <family val="1"/>
    </font>
    <font>
      <sz val="10"/>
      <name val="Arial"/>
      <family val="2"/>
    </font>
    <font>
      <sz val="12"/>
      <color theme="1"/>
      <name val="Times New Roman"/>
      <family val="1"/>
    </font>
    <font>
      <b/>
      <i/>
      <sz val="12"/>
      <name val="Times New Roman"/>
      <family val="1"/>
    </font>
    <font>
      <sz val="12"/>
      <color rgb="FFFF0000"/>
      <name val="Times New Roman"/>
      <family val="1"/>
    </font>
    <font>
      <b/>
      <sz val="12"/>
      <color rgb="FFFF0000"/>
      <name val="Times New Roman"/>
      <family val="1"/>
    </font>
    <font>
      <sz val="14"/>
      <name val="Times New Roman"/>
      <family val="1"/>
    </font>
    <font>
      <sz val="11"/>
      <color indexed="8"/>
      <name val="Calibri"/>
      <family val="2"/>
    </font>
    <font>
      <sz val="10"/>
      <name val="Times New Roman"/>
      <family val="1"/>
    </font>
    <font>
      <sz val="10"/>
      <name val=".VnArial"/>
      <family val="2"/>
    </font>
    <font>
      <sz val="12"/>
      <color theme="1"/>
      <name val=".VnArial"/>
      <family val="2"/>
    </font>
    <font>
      <b/>
      <sz val="12"/>
      <color indexed="8"/>
      <name val="Times New Roman"/>
      <family val="1"/>
    </font>
    <font>
      <sz val="12"/>
      <color indexed="8"/>
      <name val="Times New Roman"/>
      <family val="1"/>
    </font>
    <font>
      <sz val="11"/>
      <color theme="1"/>
      <name val="Calibri"/>
      <family val="2"/>
      <charset val="163"/>
      <scheme val="minor"/>
    </font>
    <font>
      <sz val="11"/>
      <name val="Times New Roman"/>
      <family val="1"/>
    </font>
    <font>
      <sz val="10"/>
      <color theme="1"/>
      <name val=".VnArial"/>
      <family val="2"/>
    </font>
    <font>
      <sz val="12"/>
      <name val=".VnArial"/>
      <family val="2"/>
    </font>
    <font>
      <b/>
      <i/>
      <sz val="12"/>
      <name val=".VnArial"/>
      <family val="2"/>
    </font>
    <font>
      <i/>
      <sz val="12"/>
      <color theme="1"/>
      <name val="Times New Roman"/>
      <family val="1"/>
    </font>
    <font>
      <sz val="14"/>
      <color theme="1"/>
      <name val="Times New Roman"/>
      <family val="1"/>
    </font>
    <font>
      <b/>
      <sz val="18"/>
      <color theme="1"/>
      <name val="Times New Roman"/>
      <family val="1"/>
    </font>
    <font>
      <sz val="8"/>
      <name val=".VnArial"/>
      <family val="2"/>
    </font>
    <font>
      <sz val="12"/>
      <color theme="1"/>
      <name val="Times New Roman"/>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hair">
        <color indexed="64"/>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hair">
        <color auto="1"/>
      </top>
      <bottom/>
      <diagonal/>
    </border>
    <border>
      <left style="thin">
        <color indexed="64"/>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diagonal/>
    </border>
    <border>
      <left style="thin">
        <color auto="1"/>
      </left>
      <right style="thin">
        <color auto="1"/>
      </right>
      <top/>
      <bottom style="hair">
        <color auto="1"/>
      </bottom>
      <diagonal/>
    </border>
  </borders>
  <cellStyleXfs count="27">
    <xf numFmtId="0" fontId="0" fillId="0" borderId="0"/>
    <xf numFmtId="0" fontId="3" fillId="0" borderId="0"/>
    <xf numFmtId="0" fontId="7" fillId="0" borderId="0"/>
    <xf numFmtId="0" fontId="3" fillId="0" borderId="0"/>
    <xf numFmtId="0" fontId="12" fillId="0" borderId="0"/>
    <xf numFmtId="0" fontId="7" fillId="0" borderId="0"/>
    <xf numFmtId="164" fontId="13" fillId="0" borderId="0" applyFont="0" applyFill="0" applyBorder="0" applyAlignment="0" applyProtection="0"/>
    <xf numFmtId="164" fontId="13" fillId="0" borderId="0" applyFont="0" applyFill="0" applyBorder="0" applyAlignment="0" applyProtection="0"/>
    <xf numFmtId="0" fontId="3" fillId="0" borderId="0"/>
    <xf numFmtId="0" fontId="7" fillId="0" borderId="0"/>
    <xf numFmtId="0" fontId="3" fillId="0" borderId="0"/>
    <xf numFmtId="164" fontId="6" fillId="0" borderId="0" applyFont="0" applyFill="0" applyBorder="0" applyAlignment="0" applyProtection="0"/>
    <xf numFmtId="0" fontId="7" fillId="0" borderId="0"/>
    <xf numFmtId="0" fontId="3" fillId="0" borderId="0"/>
    <xf numFmtId="0" fontId="3" fillId="0" borderId="0"/>
    <xf numFmtId="0" fontId="7" fillId="0" borderId="0"/>
    <xf numFmtId="0" fontId="3" fillId="0" borderId="0"/>
    <xf numFmtId="164" fontId="3" fillId="0" borderId="0" applyFont="0" applyFill="0" applyBorder="0" applyAlignment="0" applyProtection="0"/>
    <xf numFmtId="164" fontId="13" fillId="0" borderId="0" applyFont="0" applyFill="0" applyBorder="0" applyAlignment="0" applyProtection="0"/>
    <xf numFmtId="0" fontId="19" fillId="0" borderId="0"/>
    <xf numFmtId="164" fontId="21" fillId="0" borderId="0" applyFont="0" applyFill="0" applyBorder="0" applyAlignment="0" applyProtection="0"/>
    <xf numFmtId="0" fontId="2" fillId="0" borderId="0"/>
    <xf numFmtId="0" fontId="28" fillId="0" borderId="0"/>
    <xf numFmtId="0" fontId="1" fillId="0" borderId="0"/>
    <xf numFmtId="164" fontId="28" fillId="0" borderId="0" applyFont="0" applyFill="0" applyBorder="0" applyAlignment="0" applyProtection="0"/>
    <xf numFmtId="0" fontId="1" fillId="0" borderId="0"/>
    <xf numFmtId="0" fontId="21" fillId="0" borderId="0"/>
  </cellStyleXfs>
  <cellXfs count="289">
    <xf numFmtId="0" fontId="0" fillId="0" borderId="0" xfId="0"/>
    <xf numFmtId="0" fontId="6" fillId="0" borderId="0" xfId="0" applyFont="1" applyAlignment="1">
      <alignment horizontal="center" vertical="center" wrapText="1"/>
    </xf>
    <xf numFmtId="0" fontId="6" fillId="0" borderId="0" xfId="0" applyFont="1" applyAlignment="1">
      <alignment vertical="center" wrapText="1"/>
    </xf>
    <xf numFmtId="0" fontId="4" fillId="0" borderId="2" xfId="0" applyFont="1" applyBorder="1" applyAlignment="1">
      <alignment horizontal="center" vertical="center" wrapText="1"/>
    </xf>
    <xf numFmtId="3" fontId="4" fillId="0" borderId="2" xfId="0" applyNumberFormat="1" applyFont="1" applyBorder="1" applyAlignment="1">
      <alignment horizontal="right" vertical="center" wrapText="1"/>
    </xf>
    <xf numFmtId="0" fontId="6"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3" fontId="4" fillId="0" borderId="3" xfId="0" applyNumberFormat="1" applyFont="1" applyBorder="1" applyAlignment="1">
      <alignment horizontal="right" vertical="center" wrapText="1"/>
    </xf>
    <xf numFmtId="0" fontId="6" fillId="0" borderId="3" xfId="0" applyFont="1" applyBorder="1" applyAlignment="1">
      <alignment horizontal="center" vertical="center" wrapText="1"/>
    </xf>
    <xf numFmtId="1" fontId="6" fillId="0" borderId="3" xfId="2" applyNumberFormat="1" applyFont="1" applyBorder="1" applyAlignment="1">
      <alignment horizontal="center" vertical="center" wrapText="1"/>
    </xf>
    <xf numFmtId="0" fontId="6" fillId="0" borderId="3" xfId="0" applyFont="1" applyBorder="1" applyAlignment="1">
      <alignment horizontal="left" vertical="center" wrapText="1"/>
    </xf>
    <xf numFmtId="3" fontId="6" fillId="0" borderId="3" xfId="0" applyNumberFormat="1" applyFont="1" applyBorder="1" applyAlignment="1">
      <alignment horizontal="right" vertical="center" wrapText="1"/>
    </xf>
    <xf numFmtId="1" fontId="4" fillId="0" borderId="3" xfId="2" applyNumberFormat="1" applyFont="1" applyBorder="1" applyAlignment="1">
      <alignment horizontal="center" vertical="center" wrapText="1"/>
    </xf>
    <xf numFmtId="0" fontId="6" fillId="0" borderId="3" xfId="0" applyFont="1" applyBorder="1" applyAlignment="1">
      <alignment vertical="center" wrapText="1"/>
    </xf>
    <xf numFmtId="49" fontId="6" fillId="0" borderId="3" xfId="2" applyNumberFormat="1" applyFont="1" applyBorder="1" applyAlignment="1">
      <alignment horizontal="center" vertical="center" wrapText="1"/>
    </xf>
    <xf numFmtId="1" fontId="6" fillId="0" borderId="3" xfId="2" applyNumberFormat="1" applyFont="1" applyBorder="1" applyAlignment="1">
      <alignment horizontal="lef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1" fontId="9" fillId="0" borderId="3" xfId="2" applyNumberFormat="1" applyFont="1" applyBorder="1" applyAlignment="1">
      <alignment vertical="center" wrapText="1"/>
    </xf>
    <xf numFmtId="3" fontId="6" fillId="0" borderId="3" xfId="0" applyNumberFormat="1" applyFont="1" applyBorder="1" applyAlignment="1">
      <alignment vertical="center" wrapText="1"/>
    </xf>
    <xf numFmtId="3" fontId="6" fillId="0" borderId="3" xfId="0" applyNumberFormat="1" applyFont="1" applyBorder="1" applyAlignment="1">
      <alignment horizontal="center" vertical="center" wrapText="1"/>
    </xf>
    <xf numFmtId="0" fontId="6" fillId="0" borderId="3" xfId="3" applyFont="1" applyBorder="1" applyAlignment="1">
      <alignment horizontal="center" vertical="center" wrapText="1"/>
    </xf>
    <xf numFmtId="3" fontId="6" fillId="0" borderId="3" xfId="2" applyNumberFormat="1" applyFont="1" applyBorder="1" applyAlignment="1">
      <alignment vertical="center" wrapText="1"/>
    </xf>
    <xf numFmtId="3" fontId="6" fillId="0" borderId="3" xfId="6" applyNumberFormat="1" applyFont="1" applyFill="1" applyBorder="1" applyAlignment="1">
      <alignment horizontal="right" vertical="center" wrapText="1"/>
    </xf>
    <xf numFmtId="3" fontId="6" fillId="0" borderId="3" xfId="2" applyNumberFormat="1" applyFont="1" applyBorder="1" applyAlignment="1">
      <alignment horizontal="right" vertical="center" wrapText="1"/>
    </xf>
    <xf numFmtId="1" fontId="6" fillId="0" borderId="3" xfId="2" applyNumberFormat="1" applyFont="1" applyBorder="1" applyAlignment="1">
      <alignment vertical="center" wrapText="1"/>
    </xf>
    <xf numFmtId="1" fontId="10" fillId="0" borderId="3" xfId="2" applyNumberFormat="1" applyFont="1" applyBorder="1" applyAlignment="1">
      <alignment horizontal="center" vertical="center" wrapText="1"/>
    </xf>
    <xf numFmtId="0" fontId="6" fillId="3" borderId="3" xfId="0" applyFont="1" applyFill="1" applyBorder="1" applyAlignment="1">
      <alignment horizontal="center" vertical="center" wrapText="1"/>
    </xf>
    <xf numFmtId="0" fontId="6" fillId="0" borderId="3" xfId="0" quotePrefix="1" applyFont="1" applyBorder="1" applyAlignment="1">
      <alignment horizontal="center" vertical="center" wrapText="1"/>
    </xf>
    <xf numFmtId="1" fontId="6" fillId="0" borderId="3" xfId="5"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3" fontId="4" fillId="0" borderId="3" xfId="2" applyNumberFormat="1" applyFont="1" applyBorder="1" applyAlignment="1">
      <alignment horizontal="right" vertical="center" wrapText="1"/>
    </xf>
    <xf numFmtId="1" fontId="6" fillId="3" borderId="3" xfId="5" applyNumberFormat="1"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3" fontId="6" fillId="0" borderId="4" xfId="0" applyNumberFormat="1" applyFont="1" applyBorder="1" applyAlignment="1">
      <alignment vertical="center" wrapText="1"/>
    </xf>
    <xf numFmtId="1" fontId="9" fillId="0" borderId="3" xfId="2" applyNumberFormat="1" applyFont="1" applyBorder="1" applyAlignment="1">
      <alignment horizontal="center" vertical="center" wrapText="1"/>
    </xf>
    <xf numFmtId="3" fontId="4" fillId="0" borderId="2" xfId="2" quotePrefix="1" applyNumberFormat="1" applyFont="1" applyBorder="1" applyAlignment="1">
      <alignment horizontal="center" vertical="center" wrapText="1"/>
    </xf>
    <xf numFmtId="3" fontId="4" fillId="0" borderId="2" xfId="2" applyNumberFormat="1" applyFont="1" applyBorder="1" applyAlignment="1">
      <alignment horizontal="center" vertical="center" wrapText="1"/>
    </xf>
    <xf numFmtId="3" fontId="4" fillId="0" borderId="2" xfId="2" quotePrefix="1" applyNumberFormat="1" applyFont="1" applyBorder="1" applyAlignment="1">
      <alignment horizontal="right" vertical="center" wrapText="1"/>
    </xf>
    <xf numFmtId="3" fontId="6" fillId="0" borderId="2" xfId="2" applyNumberFormat="1" applyFont="1" applyBorder="1" applyAlignment="1">
      <alignment horizontal="center" vertical="center" wrapText="1"/>
    </xf>
    <xf numFmtId="1" fontId="6" fillId="0" borderId="4" xfId="2" applyNumberFormat="1" applyFont="1" applyBorder="1" applyAlignment="1">
      <alignment vertical="center" wrapText="1"/>
    </xf>
    <xf numFmtId="1" fontId="6" fillId="0" borderId="4" xfId="2" applyNumberFormat="1" applyFont="1" applyBorder="1" applyAlignment="1">
      <alignment horizontal="center" vertical="center" wrapText="1"/>
    </xf>
    <xf numFmtId="3" fontId="6" fillId="0" borderId="4" xfId="2" applyNumberFormat="1" applyFont="1" applyBorder="1" applyAlignment="1">
      <alignment vertical="center" wrapText="1"/>
    </xf>
    <xf numFmtId="0" fontId="16" fillId="0" borderId="0" xfId="0" applyFont="1"/>
    <xf numFmtId="3" fontId="6" fillId="0" borderId="3" xfId="2" quotePrefix="1" applyNumberFormat="1" applyFont="1" applyBorder="1" applyAlignment="1">
      <alignment horizontal="center" vertical="center" wrapText="1"/>
    </xf>
    <xf numFmtId="0" fontId="6" fillId="3" borderId="3" xfId="0" applyFont="1" applyFill="1" applyBorder="1" applyAlignment="1">
      <alignment vertical="center" wrapText="1"/>
    </xf>
    <xf numFmtId="0" fontId="8" fillId="0" borderId="0" xfId="0" applyFont="1" applyAlignment="1">
      <alignment vertical="center" wrapText="1"/>
    </xf>
    <xf numFmtId="1" fontId="4" fillId="0" borderId="3" xfId="2" applyNumberFormat="1" applyFont="1" applyBorder="1" applyAlignment="1">
      <alignment horizontal="left" vertical="center" wrapText="1"/>
    </xf>
    <xf numFmtId="3" fontId="4" fillId="0" borderId="3" xfId="0" applyNumberFormat="1" applyFont="1" applyBorder="1" applyAlignment="1">
      <alignment vertical="center" wrapText="1"/>
    </xf>
    <xf numFmtId="3" fontId="4" fillId="0" borderId="3" xfId="11" applyNumberFormat="1" applyFont="1" applyFill="1" applyBorder="1" applyAlignment="1">
      <alignment horizontal="right" vertical="center" wrapText="1"/>
    </xf>
    <xf numFmtId="3" fontId="6" fillId="0" borderId="3" xfId="2" applyNumberFormat="1" applyFont="1" applyBorder="1" applyAlignment="1">
      <alignment horizontal="center" vertical="center" wrapText="1"/>
    </xf>
    <xf numFmtId="1" fontId="6" fillId="0" borderId="3" xfId="0" applyNumberFormat="1" applyFont="1" applyBorder="1" applyAlignment="1">
      <alignment horizontal="center" vertical="center" wrapText="1"/>
    </xf>
    <xf numFmtId="3" fontId="4" fillId="0" borderId="3" xfId="12" applyNumberFormat="1" applyFont="1" applyBorder="1" applyAlignment="1">
      <alignment vertical="center" wrapText="1"/>
    </xf>
    <xf numFmtId="1" fontId="4" fillId="0" borderId="3" xfId="2" applyNumberFormat="1" applyFont="1" applyBorder="1" applyAlignment="1">
      <alignment vertical="center" wrapText="1"/>
    </xf>
    <xf numFmtId="0" fontId="6" fillId="0" borderId="3" xfId="8" applyFont="1" applyBorder="1" applyAlignment="1">
      <alignment horizontal="center" vertical="center" wrapText="1"/>
    </xf>
    <xf numFmtId="49" fontId="4" fillId="0" borderId="3" xfId="2" applyNumberFormat="1" applyFont="1" applyBorder="1" applyAlignment="1">
      <alignment horizontal="center" vertical="center" wrapText="1"/>
    </xf>
    <xf numFmtId="1" fontId="14" fillId="0" borderId="3" xfId="2" applyNumberFormat="1" applyFont="1" applyBorder="1" applyAlignment="1">
      <alignment horizontal="center" vertical="center" wrapText="1"/>
    </xf>
    <xf numFmtId="3" fontId="4" fillId="0" borderId="2" xfId="0" applyNumberFormat="1" applyFont="1" applyBorder="1" applyAlignment="1">
      <alignment vertical="center" wrapText="1"/>
    </xf>
    <xf numFmtId="3" fontId="4" fillId="0" borderId="3"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0" fontId="6" fillId="0" borderId="0" xfId="0" applyFont="1"/>
    <xf numFmtId="49" fontId="4" fillId="0" borderId="2"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6" fillId="0" borderId="3" xfId="0" applyNumberFormat="1" applyFont="1" applyBorder="1" applyAlignment="1">
      <alignment horizontal="left" vertical="center" wrapText="1"/>
    </xf>
    <xf numFmtId="49" fontId="6" fillId="0" borderId="10" xfId="0" applyNumberFormat="1" applyFont="1" applyBorder="1" applyAlignment="1">
      <alignment horizontal="left" vertical="center" wrapText="1"/>
    </xf>
    <xf numFmtId="49" fontId="6" fillId="0" borderId="4" xfId="0" applyNumberFormat="1" applyFont="1" applyBorder="1" applyAlignment="1">
      <alignment horizontal="left" vertical="center" wrapText="1"/>
    </xf>
    <xf numFmtId="0" fontId="4" fillId="0" borderId="0" xfId="1"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right" vertical="center" wrapText="1"/>
    </xf>
    <xf numFmtId="0" fontId="17" fillId="4" borderId="0" xfId="15" applyFont="1" applyFill="1"/>
    <xf numFmtId="0" fontId="17" fillId="0" borderId="0" xfId="15" applyFont="1"/>
    <xf numFmtId="0" fontId="18" fillId="0" borderId="3" xfId="1" applyFont="1" applyBorder="1" applyAlignment="1">
      <alignment horizontal="center" vertical="center"/>
    </xf>
    <xf numFmtId="0" fontId="18" fillId="0" borderId="3" xfId="1" applyFont="1" applyBorder="1" applyAlignment="1">
      <alignment vertical="center"/>
    </xf>
    <xf numFmtId="2" fontId="16" fillId="0" borderId="0" xfId="0" applyNumberFormat="1" applyFont="1"/>
    <xf numFmtId="0" fontId="18" fillId="0" borderId="4" xfId="1" applyFont="1" applyBorder="1" applyAlignment="1">
      <alignment horizontal="center" vertical="center"/>
    </xf>
    <xf numFmtId="0" fontId="18" fillId="0" borderId="4" xfId="1" applyFont="1" applyBorder="1" applyAlignment="1">
      <alignment vertical="center"/>
    </xf>
    <xf numFmtId="3" fontId="6" fillId="0" borderId="4" xfId="0" applyNumberFormat="1" applyFont="1" applyBorder="1" applyAlignment="1">
      <alignment horizontal="right" vertical="center" wrapText="1"/>
    </xf>
    <xf numFmtId="3" fontId="16" fillId="0" borderId="0" xfId="0" applyNumberFormat="1" applyFont="1"/>
    <xf numFmtId="165" fontId="16" fillId="2" borderId="0" xfId="0" applyNumberFormat="1" applyFont="1" applyFill="1"/>
    <xf numFmtId="0" fontId="6" fillId="0" borderId="0" xfId="8" applyFont="1" applyAlignment="1">
      <alignment horizontal="center" vertical="center" wrapText="1"/>
    </xf>
    <xf numFmtId="0" fontId="6" fillId="0" borderId="0" xfId="8" applyFont="1" applyAlignment="1">
      <alignment vertical="center" wrapText="1"/>
    </xf>
    <xf numFmtId="3" fontId="6" fillId="0" borderId="0" xfId="8" applyNumberFormat="1" applyFont="1" applyAlignment="1">
      <alignment vertical="center" wrapText="1"/>
    </xf>
    <xf numFmtId="3" fontId="4" fillId="0" borderId="3" xfId="16" applyNumberFormat="1" applyFont="1" applyBorder="1" applyAlignment="1">
      <alignment vertical="center" wrapText="1"/>
    </xf>
    <xf numFmtId="0" fontId="9" fillId="0" borderId="3" xfId="0" applyFont="1" applyBorder="1" applyAlignment="1">
      <alignment horizontal="center" vertical="center" wrapText="1"/>
    </xf>
    <xf numFmtId="0" fontId="6" fillId="2" borderId="3" xfId="0" applyFont="1" applyFill="1" applyBorder="1" applyAlignment="1">
      <alignment horizontal="center" vertical="center" wrapText="1"/>
    </xf>
    <xf numFmtId="3" fontId="8" fillId="0" borderId="0" xfId="0" applyNumberFormat="1" applyFont="1" applyAlignment="1">
      <alignment vertical="center" wrapText="1"/>
    </xf>
    <xf numFmtId="0" fontId="10" fillId="0" borderId="0" xfId="0" applyFont="1" applyAlignment="1">
      <alignment vertical="center" wrapText="1"/>
    </xf>
    <xf numFmtId="0" fontId="9" fillId="0" borderId="3" xfId="0" applyFont="1" applyBorder="1" applyAlignment="1">
      <alignment vertical="center" wrapText="1"/>
    </xf>
    <xf numFmtId="3" fontId="6" fillId="0" borderId="3" xfId="18" applyNumberFormat="1" applyFont="1" applyFill="1" applyBorder="1" applyAlignment="1">
      <alignment horizontal="right" vertical="center" wrapText="1"/>
    </xf>
    <xf numFmtId="3" fontId="6" fillId="0" borderId="0" xfId="0" applyNumberFormat="1" applyFont="1" applyAlignment="1">
      <alignment vertical="center" wrapText="1"/>
    </xf>
    <xf numFmtId="3" fontId="14" fillId="0" borderId="3" xfId="2" applyNumberFormat="1" applyFont="1" applyBorder="1" applyAlignment="1">
      <alignment horizontal="center" vertical="center" wrapText="1"/>
    </xf>
    <xf numFmtId="0" fontId="14" fillId="0" borderId="3" xfId="0" applyFont="1" applyBorder="1" applyAlignment="1">
      <alignment horizontal="center" vertical="center" wrapText="1"/>
    </xf>
    <xf numFmtId="1" fontId="20" fillId="0" borderId="3" xfId="0" applyNumberFormat="1" applyFont="1" applyBorder="1" applyAlignment="1">
      <alignment horizontal="center" vertical="center" wrapText="1"/>
    </xf>
    <xf numFmtId="0" fontId="22" fillId="0" borderId="0" xfId="0" applyFont="1"/>
    <xf numFmtId="0" fontId="4" fillId="0" borderId="3" xfId="0" applyFont="1" applyBorder="1" applyAlignment="1">
      <alignment horizontal="center" vertical="center"/>
    </xf>
    <xf numFmtId="0" fontId="6" fillId="0" borderId="3" xfId="0" applyFont="1" applyBorder="1" applyAlignment="1">
      <alignment horizontal="center" vertical="center"/>
    </xf>
    <xf numFmtId="0" fontId="9" fillId="0" borderId="3" xfId="0" applyFont="1" applyBorder="1" applyAlignment="1">
      <alignment horizontal="center" vertical="center"/>
    </xf>
    <xf numFmtId="0" fontId="9" fillId="0" borderId="3" xfId="0" applyFont="1" applyBorder="1" applyAlignment="1">
      <alignment horizontal="left" vertical="center" wrapText="1"/>
    </xf>
    <xf numFmtId="3" fontId="9" fillId="0" borderId="3" xfId="0" applyNumberFormat="1" applyFont="1" applyBorder="1" applyAlignment="1">
      <alignment horizontal="right" vertical="center" wrapText="1"/>
    </xf>
    <xf numFmtId="0" fontId="23" fillId="0" borderId="0" xfId="0" applyFont="1"/>
    <xf numFmtId="0" fontId="10" fillId="0" borderId="3" xfId="4" applyFont="1" applyBorder="1" applyAlignment="1">
      <alignment horizontal="center" vertical="center" wrapText="1"/>
    </xf>
    <xf numFmtId="1" fontId="10" fillId="0" borderId="3" xfId="5" applyNumberFormat="1" applyFont="1" applyBorder="1" applyAlignment="1">
      <alignment horizontal="center" vertical="center" wrapText="1"/>
    </xf>
    <xf numFmtId="1" fontId="10" fillId="3" borderId="3" xfId="5" applyNumberFormat="1" applyFont="1" applyFill="1" applyBorder="1" applyAlignment="1">
      <alignment horizontal="center" vertical="center" wrapText="1"/>
    </xf>
    <xf numFmtId="2" fontId="18" fillId="4" borderId="0" xfId="15" applyNumberFormat="1" applyFont="1" applyFill="1"/>
    <xf numFmtId="0" fontId="6" fillId="0" borderId="3" xfId="21" applyFont="1" applyBorder="1" applyAlignment="1">
      <alignment horizontal="center" vertical="center" wrapText="1"/>
    </xf>
    <xf numFmtId="3" fontId="6" fillId="0" borderId="3" xfId="2" applyNumberFormat="1" applyFont="1" applyBorder="1" applyAlignment="1">
      <alignment horizontal="right" vertical="center"/>
    </xf>
    <xf numFmtId="0" fontId="25" fillId="0" borderId="0" xfId="0" applyFont="1"/>
    <xf numFmtId="0" fontId="26" fillId="0" borderId="0" xfId="0" applyFont="1" applyAlignment="1">
      <alignment horizontal="center"/>
    </xf>
    <xf numFmtId="3" fontId="6" fillId="3" borderId="3" xfId="0" applyNumberFormat="1" applyFont="1" applyFill="1" applyBorder="1" applyAlignment="1">
      <alignment vertical="center" wrapText="1"/>
    </xf>
    <xf numFmtId="3" fontId="10" fillId="0" borderId="3" xfId="2" quotePrefix="1" applyNumberFormat="1" applyFont="1" applyBorder="1" applyAlignment="1">
      <alignment horizontal="center" vertical="center" wrapText="1"/>
    </xf>
    <xf numFmtId="0" fontId="8" fillId="0" borderId="0" xfId="0" applyFont="1" applyAlignment="1">
      <alignment vertical="center"/>
    </xf>
    <xf numFmtId="3" fontId="8" fillId="0" borderId="0" xfId="0" applyNumberFormat="1" applyFont="1" applyAlignment="1">
      <alignment vertical="center"/>
    </xf>
    <xf numFmtId="165" fontId="8" fillId="0" borderId="0" xfId="0" applyNumberFormat="1" applyFont="1" applyAlignment="1">
      <alignment vertical="center"/>
    </xf>
    <xf numFmtId="1" fontId="8" fillId="0" borderId="0" xfId="0" applyNumberFormat="1" applyFont="1" applyAlignment="1">
      <alignment vertical="center"/>
    </xf>
    <xf numFmtId="0" fontId="6" fillId="2" borderId="0" xfId="0" applyFont="1" applyFill="1" applyAlignment="1">
      <alignment horizontal="center" vertical="center" wrapText="1"/>
    </xf>
    <xf numFmtId="3" fontId="6" fillId="0" borderId="1" xfId="0" applyNumberFormat="1" applyFont="1" applyBorder="1" applyAlignment="1">
      <alignment vertical="center" wrapText="1"/>
    </xf>
    <xf numFmtId="0" fontId="10" fillId="2" borderId="0" xfId="8" applyFont="1" applyFill="1" applyAlignment="1">
      <alignment horizontal="center" vertical="center" wrapText="1"/>
    </xf>
    <xf numFmtId="0" fontId="10" fillId="2" borderId="0" xfId="0" applyFont="1" applyFill="1" applyAlignment="1">
      <alignmen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horizontal="left" vertical="center" wrapText="1"/>
    </xf>
    <xf numFmtId="3" fontId="4" fillId="2" borderId="3" xfId="0" applyNumberFormat="1" applyFont="1" applyFill="1" applyBorder="1" applyAlignment="1">
      <alignment horizontal="right" vertical="center" wrapText="1"/>
    </xf>
    <xf numFmtId="1" fontId="6" fillId="2" borderId="3" xfId="2" applyNumberFormat="1" applyFont="1" applyFill="1" applyBorder="1" applyAlignment="1">
      <alignment horizontal="center" vertical="center" wrapText="1"/>
    </xf>
    <xf numFmtId="165" fontId="8" fillId="2" borderId="0" xfId="0" applyNumberFormat="1" applyFont="1" applyFill="1" applyAlignment="1">
      <alignment vertical="center"/>
    </xf>
    <xf numFmtId="0" fontId="8" fillId="2" borderId="0" xfId="0" applyFont="1" applyFill="1" applyAlignment="1">
      <alignment vertical="center"/>
    </xf>
    <xf numFmtId="3" fontId="4" fillId="0" borderId="1" xfId="0" applyNumberFormat="1" applyFont="1" applyBorder="1" applyAlignment="1">
      <alignment vertical="center" wrapText="1"/>
    </xf>
    <xf numFmtId="3" fontId="11" fillId="0" borderId="2" xfId="2" applyNumberFormat="1" applyFont="1" applyBorder="1" applyAlignment="1">
      <alignment horizontal="center" vertical="center" wrapText="1"/>
    </xf>
    <xf numFmtId="3" fontId="4" fillId="0" borderId="2" xfId="2" quotePrefix="1" applyNumberFormat="1" applyFont="1" applyBorder="1" applyAlignment="1">
      <alignment vertical="center" wrapText="1"/>
    </xf>
    <xf numFmtId="3" fontId="6" fillId="0" borderId="3" xfId="9" applyNumberFormat="1" applyFont="1" applyBorder="1" applyAlignment="1">
      <alignment horizontal="center" vertical="center" wrapText="1"/>
    </xf>
    <xf numFmtId="3" fontId="6" fillId="0" borderId="3" xfId="9" quotePrefix="1" applyNumberFormat="1" applyFont="1" applyBorder="1" applyAlignment="1">
      <alignment horizontal="center" vertical="center" wrapText="1"/>
    </xf>
    <xf numFmtId="3" fontId="6" fillId="0" borderId="3" xfId="6" applyNumberFormat="1" applyFont="1" applyFill="1" applyBorder="1" applyAlignment="1">
      <alignment vertical="center" wrapText="1"/>
    </xf>
    <xf numFmtId="1" fontId="6" fillId="3" borderId="3" xfId="2" applyNumberFormat="1" applyFont="1" applyFill="1" applyBorder="1" applyAlignment="1">
      <alignment horizontal="center" vertical="center" wrapText="1"/>
    </xf>
    <xf numFmtId="1" fontId="6" fillId="3" borderId="3" xfId="2" applyNumberFormat="1" applyFont="1" applyFill="1" applyBorder="1" applyAlignment="1">
      <alignment vertical="center" wrapText="1"/>
    </xf>
    <xf numFmtId="3" fontId="6" fillId="3" borderId="3" xfId="2" quotePrefix="1" applyNumberFormat="1" applyFont="1" applyFill="1" applyBorder="1" applyAlignment="1">
      <alignment horizontal="center" vertical="center" wrapText="1"/>
    </xf>
    <xf numFmtId="1" fontId="8" fillId="0" borderId="3" xfId="2" applyNumberFormat="1" applyFont="1" applyBorder="1" applyAlignment="1">
      <alignment horizontal="center" vertical="center" wrapText="1"/>
    </xf>
    <xf numFmtId="1" fontId="10" fillId="3" borderId="3" xfId="2" applyNumberFormat="1" applyFont="1" applyFill="1" applyBorder="1" applyAlignment="1">
      <alignment horizontal="center" vertical="center" wrapText="1"/>
    </xf>
    <xf numFmtId="3" fontId="6" fillId="3" borderId="3" xfId="2" applyNumberFormat="1" applyFont="1" applyFill="1" applyBorder="1" applyAlignment="1">
      <alignment vertical="center" wrapText="1"/>
    </xf>
    <xf numFmtId="3" fontId="6" fillId="3" borderId="3" xfId="6" applyNumberFormat="1" applyFont="1" applyFill="1" applyBorder="1" applyAlignment="1">
      <alignment vertical="center" wrapText="1"/>
    </xf>
    <xf numFmtId="1" fontId="4" fillId="3" borderId="3" xfId="2" applyNumberFormat="1" applyFont="1" applyFill="1" applyBorder="1" applyAlignment="1">
      <alignment vertical="center" wrapText="1"/>
    </xf>
    <xf numFmtId="49" fontId="6" fillId="3" borderId="3" xfId="2" applyNumberFormat="1" applyFont="1" applyFill="1" applyBorder="1" applyAlignment="1">
      <alignment horizontal="center" vertical="center" wrapText="1"/>
    </xf>
    <xf numFmtId="1" fontId="8" fillId="0" borderId="3" xfId="0" applyNumberFormat="1" applyFont="1" applyBorder="1" applyAlignment="1">
      <alignment horizontal="center" vertical="center" wrapText="1"/>
    </xf>
    <xf numFmtId="0" fontId="10" fillId="3" borderId="3" xfId="4" applyFont="1" applyFill="1" applyBorder="1" applyAlignment="1">
      <alignment horizontal="center" vertical="center" wrapText="1"/>
    </xf>
    <xf numFmtId="14" fontId="6" fillId="3" borderId="3" xfId="2" applyNumberFormat="1" applyFont="1" applyFill="1" applyBorder="1" applyAlignment="1">
      <alignment horizontal="center" vertical="center" wrapText="1"/>
    </xf>
    <xf numFmtId="3" fontId="8" fillId="0" borderId="3" xfId="0" applyNumberFormat="1" applyFont="1" applyBorder="1" applyAlignment="1">
      <alignment vertical="center" wrapText="1"/>
    </xf>
    <xf numFmtId="1" fontId="6" fillId="3" borderId="4" xfId="2" applyNumberFormat="1" applyFont="1" applyFill="1" applyBorder="1" applyAlignment="1">
      <alignment horizontal="center" vertical="center" wrapText="1"/>
    </xf>
    <xf numFmtId="3" fontId="10" fillId="3" borderId="4" xfId="2" applyNumberFormat="1" applyFont="1" applyFill="1" applyBorder="1" applyAlignment="1">
      <alignment horizontal="center" vertical="center" wrapText="1"/>
    </xf>
    <xf numFmtId="1" fontId="6" fillId="0" borderId="4" xfId="5" applyNumberFormat="1" applyFont="1" applyBorder="1" applyAlignment="1">
      <alignment horizontal="center" vertical="center" wrapText="1"/>
    </xf>
    <xf numFmtId="1" fontId="10" fillId="0" borderId="4" xfId="5" applyNumberFormat="1" applyFont="1" applyBorder="1" applyAlignment="1">
      <alignment horizontal="center" vertical="center" wrapText="1"/>
    </xf>
    <xf numFmtId="1" fontId="10" fillId="3" borderId="4" xfId="2" applyNumberFormat="1" applyFont="1" applyFill="1" applyBorder="1" applyAlignment="1">
      <alignment horizontal="center" vertical="center" wrapText="1"/>
    </xf>
    <xf numFmtId="3" fontId="6" fillId="3" borderId="4" xfId="2" applyNumberFormat="1" applyFont="1" applyFill="1" applyBorder="1" applyAlignment="1">
      <alignment vertical="center" wrapText="1"/>
    </xf>
    <xf numFmtId="3" fontId="6" fillId="3" borderId="4" xfId="6" applyNumberFormat="1" applyFont="1" applyFill="1" applyBorder="1" applyAlignment="1">
      <alignment vertical="center" wrapText="1"/>
    </xf>
    <xf numFmtId="0" fontId="20" fillId="0" borderId="3" xfId="0" applyFont="1" applyBorder="1" applyAlignment="1">
      <alignment horizontal="center" vertical="center" wrapText="1"/>
    </xf>
    <xf numFmtId="3" fontId="6" fillId="3" borderId="3" xfId="2" applyNumberFormat="1" applyFont="1" applyFill="1" applyBorder="1" applyAlignment="1">
      <alignment horizontal="right" vertical="center"/>
    </xf>
    <xf numFmtId="1" fontId="14" fillId="0" borderId="3" xfId="0" applyNumberFormat="1" applyFont="1" applyBorder="1" applyAlignment="1">
      <alignment horizontal="center" vertical="center" wrapText="1"/>
    </xf>
    <xf numFmtId="0" fontId="6" fillId="2" borderId="3" xfId="3" applyFont="1" applyFill="1" applyBorder="1" applyAlignment="1">
      <alignment horizontal="center" vertical="center" wrapText="1"/>
    </xf>
    <xf numFmtId="0" fontId="15" fillId="0" borderId="0" xfId="0" applyFont="1" applyAlignment="1">
      <alignment vertical="center" wrapText="1"/>
    </xf>
    <xf numFmtId="0" fontId="4" fillId="0" borderId="2" xfId="3" applyFont="1" applyBorder="1" applyAlignment="1">
      <alignment horizontal="center" vertical="center" wrapText="1"/>
    </xf>
    <xf numFmtId="3" fontId="4" fillId="0" borderId="2" xfId="3" applyNumberFormat="1" applyFont="1" applyBorder="1" applyAlignment="1">
      <alignment vertical="center" wrapText="1"/>
    </xf>
    <xf numFmtId="3" fontId="15" fillId="0" borderId="0" xfId="0" applyNumberFormat="1" applyFont="1" applyAlignment="1">
      <alignment vertical="center" wrapText="1"/>
    </xf>
    <xf numFmtId="0" fontId="4" fillId="0" borderId="3" xfId="3" applyFont="1" applyBorder="1" applyAlignment="1">
      <alignment horizontal="center" vertical="center" wrapText="1"/>
    </xf>
    <xf numFmtId="0" fontId="4" fillId="0" borderId="3" xfId="3" applyFont="1" applyBorder="1" applyAlignment="1">
      <alignment vertical="center" wrapText="1"/>
    </xf>
    <xf numFmtId="3" fontId="4" fillId="0" borderId="3" xfId="3" applyNumberFormat="1" applyFont="1" applyBorder="1" applyAlignment="1">
      <alignment vertical="center" wrapText="1"/>
    </xf>
    <xf numFmtId="0" fontId="9" fillId="0" borderId="3" xfId="3" applyFont="1" applyBorder="1" applyAlignment="1">
      <alignment horizontal="center" vertical="center" wrapText="1"/>
    </xf>
    <xf numFmtId="3" fontId="9" fillId="0" borderId="3" xfId="3" applyNumberFormat="1" applyFont="1" applyBorder="1" applyAlignment="1">
      <alignment vertical="center" wrapText="1"/>
    </xf>
    <xf numFmtId="0" fontId="6" fillId="0" borderId="3" xfId="3" applyFont="1" applyBorder="1" applyAlignment="1">
      <alignment vertical="center" wrapText="1"/>
    </xf>
    <xf numFmtId="3" fontId="6" fillId="0" borderId="3" xfId="3" applyNumberFormat="1" applyFont="1" applyBorder="1" applyAlignment="1">
      <alignment vertical="center" wrapText="1"/>
    </xf>
    <xf numFmtId="0" fontId="14" fillId="0" borderId="3" xfId="3" applyFont="1" applyBorder="1" applyAlignment="1">
      <alignment horizontal="center" vertical="center" wrapText="1"/>
    </xf>
    <xf numFmtId="1" fontId="9" fillId="0" borderId="3" xfId="5" applyNumberFormat="1" applyFont="1" applyBorder="1" applyAlignment="1">
      <alignment horizontal="center" vertical="center" wrapText="1"/>
    </xf>
    <xf numFmtId="0" fontId="4" fillId="0" borderId="2" xfId="16" applyFont="1" applyBorder="1" applyAlignment="1">
      <alignment horizontal="center" vertical="center" wrapText="1"/>
    </xf>
    <xf numFmtId="0" fontId="4" fillId="2" borderId="2" xfId="16" applyFont="1" applyFill="1" applyBorder="1" applyAlignment="1">
      <alignment horizontal="center" vertical="center" wrapText="1"/>
    </xf>
    <xf numFmtId="3" fontId="4" fillId="0" borderId="2" xfId="16" applyNumberFormat="1" applyFont="1" applyBorder="1" applyAlignment="1">
      <alignment vertical="center" wrapText="1"/>
    </xf>
    <xf numFmtId="0" fontId="4" fillId="0" borderId="2" xfId="8" applyFont="1" applyBorder="1" applyAlignment="1">
      <alignment horizontal="center" vertical="center" wrapText="1"/>
    </xf>
    <xf numFmtId="0" fontId="4" fillId="0" borderId="3" xfId="16" applyFont="1" applyBorder="1" applyAlignment="1">
      <alignment horizontal="center" vertical="center" wrapText="1"/>
    </xf>
    <xf numFmtId="0" fontId="4" fillId="2" borderId="3" xfId="16" applyFont="1" applyFill="1" applyBorder="1" applyAlignment="1">
      <alignment horizontal="center" vertical="center" wrapText="1"/>
    </xf>
    <xf numFmtId="0" fontId="4" fillId="0" borderId="3" xfId="8" applyFont="1" applyBorder="1" applyAlignment="1">
      <alignment horizontal="center" vertical="center" wrapText="1"/>
    </xf>
    <xf numFmtId="0" fontId="9" fillId="0" borderId="3" xfId="8" applyFont="1" applyBorder="1" applyAlignment="1">
      <alignment horizontal="center" vertical="center" wrapText="1"/>
    </xf>
    <xf numFmtId="0" fontId="5" fillId="2" borderId="3" xfId="16" applyFont="1" applyFill="1" applyBorder="1" applyAlignment="1">
      <alignment horizontal="center" vertical="center" wrapText="1"/>
    </xf>
    <xf numFmtId="0" fontId="5" fillId="0" borderId="3" xfId="16" applyFont="1" applyBorder="1" applyAlignment="1">
      <alignment horizontal="center" vertical="center" wrapText="1"/>
    </xf>
    <xf numFmtId="3" fontId="9" fillId="0" borderId="3" xfId="16" applyNumberFormat="1" applyFont="1" applyBorder="1" applyAlignment="1">
      <alignment vertical="center" wrapText="1"/>
    </xf>
    <xf numFmtId="3" fontId="9" fillId="0" borderId="3" xfId="8" applyNumberFormat="1" applyFont="1" applyBorder="1" applyAlignment="1">
      <alignment vertical="center" wrapText="1"/>
    </xf>
    <xf numFmtId="0" fontId="5" fillId="0" borderId="3" xfId="8" applyFont="1" applyBorder="1" applyAlignment="1">
      <alignment horizontal="center" vertical="center" wrapText="1"/>
    </xf>
    <xf numFmtId="0" fontId="6" fillId="0" borderId="3" xfId="16" applyFont="1" applyBorder="1" applyAlignment="1">
      <alignment vertical="center" wrapText="1"/>
    </xf>
    <xf numFmtId="1" fontId="6" fillId="2" borderId="3" xfId="2" quotePrefix="1" applyNumberFormat="1" applyFont="1" applyFill="1" applyBorder="1" applyAlignment="1">
      <alignment horizontal="center" vertical="center" wrapText="1"/>
    </xf>
    <xf numFmtId="0" fontId="6" fillId="0" borderId="3" xfId="16" applyFont="1" applyBorder="1" applyAlignment="1">
      <alignment horizontal="center" vertical="center" wrapText="1"/>
    </xf>
    <xf numFmtId="3" fontId="6" fillId="0" borderId="3" xfId="16" applyNumberFormat="1" applyFont="1" applyBorder="1" applyAlignment="1">
      <alignment vertical="center" wrapText="1"/>
    </xf>
    <xf numFmtId="3" fontId="6" fillId="0" borderId="3" xfId="8" applyNumberFormat="1" applyFont="1" applyBorder="1" applyAlignment="1">
      <alignment vertical="center" wrapText="1"/>
    </xf>
    <xf numFmtId="3" fontId="6" fillId="0" borderId="3" xfId="8" applyNumberFormat="1" applyFont="1" applyBorder="1" applyAlignment="1">
      <alignment horizontal="center" vertical="center" wrapText="1"/>
    </xf>
    <xf numFmtId="1" fontId="9" fillId="2" borderId="3" xfId="2" applyNumberFormat="1" applyFont="1" applyFill="1" applyBorder="1" applyAlignment="1">
      <alignment horizontal="center" vertical="center" wrapText="1"/>
    </xf>
    <xf numFmtId="0" fontId="9" fillId="0" borderId="3" xfId="16" applyFont="1" applyBorder="1" applyAlignment="1">
      <alignment horizontal="center" vertical="center" wrapText="1"/>
    </xf>
    <xf numFmtId="3" fontId="4" fillId="0" borderId="3" xfId="8" applyNumberFormat="1" applyFont="1" applyBorder="1" applyAlignment="1">
      <alignment vertical="center" wrapText="1"/>
    </xf>
    <xf numFmtId="3" fontId="4" fillId="0" borderId="3" xfId="8" applyNumberFormat="1" applyFont="1" applyBorder="1" applyAlignment="1">
      <alignment horizontal="center" vertical="center" wrapText="1"/>
    </xf>
    <xf numFmtId="0" fontId="6" fillId="2" borderId="3" xfId="0" quotePrefix="1" applyFont="1" applyFill="1" applyBorder="1" applyAlignment="1">
      <alignment horizontal="center" vertical="center" wrapText="1"/>
    </xf>
    <xf numFmtId="3" fontId="6" fillId="0" borderId="3" xfId="8" quotePrefix="1" applyNumberFormat="1" applyFont="1" applyBorder="1" applyAlignment="1">
      <alignment horizontal="center" vertical="center" wrapText="1"/>
    </xf>
    <xf numFmtId="1" fontId="4" fillId="2" borderId="3" xfId="2" applyNumberFormat="1" applyFont="1" applyFill="1" applyBorder="1" applyAlignment="1">
      <alignment horizontal="center" vertical="center" wrapText="1"/>
    </xf>
    <xf numFmtId="1" fontId="6" fillId="2" borderId="3" xfId="19" applyNumberFormat="1" applyFont="1" applyFill="1" applyBorder="1" applyAlignment="1">
      <alignment horizontal="center" vertical="center" wrapText="1"/>
    </xf>
    <xf numFmtId="3" fontId="6" fillId="0" borderId="3" xfId="17" applyNumberFormat="1" applyFont="1" applyFill="1" applyBorder="1" applyAlignment="1">
      <alignment vertical="center" wrapText="1"/>
    </xf>
    <xf numFmtId="1" fontId="6" fillId="0" borderId="3" xfId="16" applyNumberFormat="1" applyFont="1" applyBorder="1" applyAlignment="1">
      <alignment horizontal="center" vertical="center" wrapText="1"/>
    </xf>
    <xf numFmtId="3" fontId="6" fillId="0" borderId="3" xfId="11" applyNumberFormat="1" applyFont="1" applyFill="1" applyBorder="1" applyAlignment="1">
      <alignment vertical="center" wrapText="1"/>
    </xf>
    <xf numFmtId="167" fontId="6" fillId="0" borderId="3" xfId="20" applyNumberFormat="1" applyFont="1" applyFill="1" applyBorder="1" applyAlignment="1">
      <alignment vertical="center" wrapText="1"/>
    </xf>
    <xf numFmtId="0" fontId="6" fillId="0" borderId="4" xfId="8" applyFont="1" applyBorder="1" applyAlignment="1">
      <alignment horizontal="center" vertical="center" wrapText="1"/>
    </xf>
    <xf numFmtId="0" fontId="6" fillId="0" borderId="4" xfId="8" applyFont="1" applyBorder="1" applyAlignment="1">
      <alignment vertical="center" wrapText="1"/>
    </xf>
    <xf numFmtId="0" fontId="10" fillId="2" borderId="4" xfId="8" applyFont="1" applyFill="1" applyBorder="1" applyAlignment="1">
      <alignment horizontal="center" vertical="center" wrapText="1"/>
    </xf>
    <xf numFmtId="3" fontId="6" fillId="0" borderId="4" xfId="8" applyNumberFormat="1" applyFont="1" applyBorder="1" applyAlignment="1">
      <alignment vertical="center" wrapText="1"/>
    </xf>
    <xf numFmtId="1" fontId="6" fillId="0" borderId="9" xfId="2" applyNumberFormat="1" applyFont="1" applyBorder="1" applyAlignment="1">
      <alignment horizontal="center" vertical="center" wrapText="1"/>
    </xf>
    <xf numFmtId="168" fontId="16" fillId="0" borderId="0" xfId="0" applyNumberFormat="1" applyFont="1"/>
    <xf numFmtId="165" fontId="6" fillId="0" borderId="0" xfId="0" applyNumberFormat="1" applyFont="1" applyAlignment="1">
      <alignment vertical="center" wrapText="1"/>
    </xf>
    <xf numFmtId="2" fontId="6" fillId="0" borderId="0" xfId="0" applyNumberFormat="1" applyFont="1" applyAlignment="1">
      <alignment vertical="center" wrapText="1"/>
    </xf>
    <xf numFmtId="3" fontId="4" fillId="0" borderId="2" xfId="0" applyNumberFormat="1" applyFont="1" applyBorder="1" applyAlignment="1">
      <alignment horizontal="center" vertical="center" wrapText="1"/>
    </xf>
    <xf numFmtId="3" fontId="9" fillId="0" borderId="3" xfId="0" applyNumberFormat="1" applyFont="1" applyBorder="1" applyAlignment="1">
      <alignment vertical="center" wrapText="1"/>
    </xf>
    <xf numFmtId="3" fontId="9" fillId="0" borderId="3" xfId="2" applyNumberFormat="1" applyFont="1" applyBorder="1" applyAlignment="1">
      <alignment horizontal="right" vertical="center" wrapText="1"/>
    </xf>
    <xf numFmtId="3" fontId="9" fillId="0" borderId="3" xfId="2" applyNumberFormat="1" applyFont="1" applyBorder="1" applyAlignment="1">
      <alignment horizontal="center" vertical="center" wrapText="1"/>
    </xf>
    <xf numFmtId="166" fontId="6" fillId="0" borderId="3" xfId="2" applyNumberFormat="1" applyFont="1" applyBorder="1" applyAlignment="1">
      <alignment horizontal="center" vertical="center" wrapText="1"/>
    </xf>
    <xf numFmtId="1" fontId="6" fillId="0" borderId="3" xfId="2" quotePrefix="1" applyNumberFormat="1" applyFont="1" applyBorder="1" applyAlignment="1">
      <alignment vertical="center" wrapText="1"/>
    </xf>
    <xf numFmtId="1" fontId="6" fillId="0" borderId="3" xfId="2" quotePrefix="1" applyNumberFormat="1" applyFont="1" applyBorder="1" applyAlignment="1">
      <alignment horizontal="center" vertical="center" wrapText="1"/>
    </xf>
    <xf numFmtId="3" fontId="6" fillId="0" borderId="3" xfId="26" applyNumberFormat="1" applyFont="1" applyBorder="1" applyAlignment="1">
      <alignment horizontal="center" vertical="center" wrapText="1"/>
    </xf>
    <xf numFmtId="0" fontId="9" fillId="0" borderId="3" xfId="0" quotePrefix="1" applyFont="1" applyBorder="1" applyAlignment="1">
      <alignment horizontal="center" vertical="center" wrapText="1"/>
    </xf>
    <xf numFmtId="1" fontId="6" fillId="0" borderId="3" xfId="2" applyNumberFormat="1" applyFont="1" applyBorder="1" applyAlignment="1">
      <alignment horizontal="center" vertical="center"/>
    </xf>
    <xf numFmtId="3" fontId="6" fillId="0" borderId="3" xfId="19" applyNumberFormat="1" applyFont="1" applyBorder="1" applyAlignment="1">
      <alignment horizontal="right" vertical="center" wrapText="1"/>
    </xf>
    <xf numFmtId="1" fontId="6" fillId="0" borderId="3" xfId="19" applyNumberFormat="1" applyFont="1" applyBorder="1" applyAlignment="1">
      <alignment horizontal="left" vertical="center" wrapText="1"/>
    </xf>
    <xf numFmtId="0" fontId="4" fillId="0" borderId="0" xfId="0" applyFont="1" applyAlignment="1">
      <alignment vertical="center" wrapText="1"/>
    </xf>
    <xf numFmtId="1" fontId="8" fillId="2" borderId="0" xfId="0" applyNumberFormat="1" applyFont="1" applyFill="1" applyAlignment="1">
      <alignment vertical="center"/>
    </xf>
    <xf numFmtId="3" fontId="8" fillId="2" borderId="0" xfId="0" applyNumberFormat="1" applyFont="1" applyFill="1" applyAlignment="1">
      <alignment vertical="center" wrapText="1"/>
    </xf>
    <xf numFmtId="1" fontId="6" fillId="0" borderId="3" xfId="19" applyNumberFormat="1" applyFont="1" applyBorder="1" applyAlignment="1">
      <alignment horizontal="center" vertical="center" wrapText="1"/>
    </xf>
    <xf numFmtId="49" fontId="6" fillId="0" borderId="3" xfId="7" quotePrefix="1" applyNumberFormat="1" applyFont="1" applyFill="1" applyBorder="1" applyAlignment="1">
      <alignment horizontal="center" vertical="center" wrapText="1"/>
    </xf>
    <xf numFmtId="165" fontId="8" fillId="0" borderId="0" xfId="0" applyNumberFormat="1" applyFont="1" applyAlignment="1">
      <alignment vertical="center" wrapText="1"/>
    </xf>
    <xf numFmtId="49" fontId="4" fillId="0" borderId="3" xfId="4" applyNumberFormat="1" applyFont="1" applyBorder="1" applyAlignment="1">
      <alignment horizontal="center" vertical="center" wrapText="1"/>
    </xf>
    <xf numFmtId="3" fontId="4" fillId="0" borderId="3" xfId="12" applyNumberFormat="1" applyFont="1" applyBorder="1" applyAlignment="1">
      <alignment horizontal="center" vertical="center" wrapText="1"/>
    </xf>
    <xf numFmtId="49" fontId="4" fillId="0" borderId="3" xfId="12" applyNumberFormat="1" applyFont="1" applyBorder="1" applyAlignment="1">
      <alignment horizontal="center" vertical="center" wrapText="1"/>
    </xf>
    <xf numFmtId="0" fontId="6" fillId="3" borderId="3" xfId="0" quotePrefix="1" applyFont="1" applyFill="1" applyBorder="1" applyAlignment="1">
      <alignment horizontal="center" vertical="center" wrapText="1"/>
    </xf>
    <xf numFmtId="0" fontId="6" fillId="3" borderId="3" xfId="3" applyFont="1" applyFill="1" applyBorder="1" applyAlignment="1">
      <alignment horizontal="center" vertical="center" wrapText="1"/>
    </xf>
    <xf numFmtId="1" fontId="4" fillId="0" borderId="3" xfId="2" quotePrefix="1" applyNumberFormat="1" applyFont="1" applyBorder="1" applyAlignment="1">
      <alignment horizontal="center" vertical="center" wrapText="1"/>
    </xf>
    <xf numFmtId="0" fontId="6" fillId="0" borderId="3" xfId="4" applyFont="1" applyBorder="1" applyAlignment="1">
      <alignment horizontal="center" vertical="center" wrapText="1"/>
    </xf>
    <xf numFmtId="49" fontId="6" fillId="0" borderId="3" xfId="5"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9" fontId="6" fillId="0" borderId="0" xfId="0" applyNumberFormat="1" applyFont="1" applyAlignment="1">
      <alignment horizontal="center" vertical="center" wrapText="1"/>
    </xf>
    <xf numFmtId="0" fontId="24" fillId="0" borderId="0" xfId="0" applyFont="1" applyAlignment="1">
      <alignment horizontal="left"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1"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right" vertical="center" wrapText="1"/>
    </xf>
    <xf numFmtId="0" fontId="6" fillId="0" borderId="1" xfId="0" applyFont="1" applyBorder="1" applyAlignment="1">
      <alignment horizontal="center" vertical="center" wrapText="1"/>
    </xf>
    <xf numFmtId="1" fontId="5" fillId="0" borderId="0" xfId="2" applyNumberFormat="1" applyFont="1" applyAlignment="1">
      <alignment horizontal="center" vertical="center" wrapText="1"/>
    </xf>
    <xf numFmtId="0" fontId="9" fillId="0" borderId="5" xfId="0" applyFont="1" applyBorder="1" applyAlignment="1">
      <alignment horizontal="right" vertical="center" wrapText="1"/>
    </xf>
    <xf numFmtId="3" fontId="6" fillId="0" borderId="1" xfId="2" applyNumberFormat="1" applyFont="1" applyBorder="1" applyAlignment="1">
      <alignment horizontal="center" vertical="center" wrapText="1"/>
    </xf>
    <xf numFmtId="1" fontId="4" fillId="0" borderId="0" xfId="2" applyNumberFormat="1" applyFont="1" applyAlignment="1">
      <alignment horizontal="center" vertical="center" wrapText="1"/>
    </xf>
    <xf numFmtId="49" fontId="5" fillId="0" borderId="0" xfId="2" applyNumberFormat="1" applyFont="1" applyAlignment="1">
      <alignment horizontal="center" vertical="center" wrapText="1"/>
    </xf>
    <xf numFmtId="1" fontId="9" fillId="0" borderId="5" xfId="2" applyNumberFormat="1" applyFont="1" applyBorder="1" applyAlignment="1">
      <alignment horizontal="right" vertical="center" wrapText="1"/>
    </xf>
    <xf numFmtId="0" fontId="6" fillId="0" borderId="6" xfId="1" applyFont="1" applyBorder="1" applyAlignment="1">
      <alignment horizontal="center" vertical="center" wrapText="1"/>
    </xf>
    <xf numFmtId="0" fontId="6" fillId="0" borderId="8" xfId="1" applyFont="1" applyBorder="1" applyAlignment="1">
      <alignment horizontal="center" vertical="center" wrapText="1"/>
    </xf>
    <xf numFmtId="3" fontId="4" fillId="0" borderId="6" xfId="2" applyNumberFormat="1" applyFont="1" applyBorder="1" applyAlignment="1">
      <alignment horizontal="center" vertical="center" wrapText="1"/>
    </xf>
    <xf numFmtId="3" fontId="4" fillId="0" borderId="7" xfId="2" applyNumberFormat="1" applyFont="1" applyBorder="1" applyAlignment="1">
      <alignment horizontal="center" vertical="center" wrapText="1"/>
    </xf>
    <xf numFmtId="3" fontId="4" fillId="0" borderId="8" xfId="2" applyNumberFormat="1" applyFont="1" applyBorder="1" applyAlignment="1">
      <alignment horizontal="center" vertical="center" wrapText="1"/>
    </xf>
    <xf numFmtId="3" fontId="4" fillId="0" borderId="1" xfId="2"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0" borderId="16" xfId="0" applyFont="1" applyBorder="1" applyAlignment="1">
      <alignment horizontal="center" vertical="center" wrapText="1"/>
    </xf>
    <xf numFmtId="3" fontId="4" fillId="0" borderId="1" xfId="0" applyNumberFormat="1" applyFont="1" applyBorder="1" applyAlignment="1">
      <alignment horizontal="center" vertical="center" wrapText="1"/>
    </xf>
    <xf numFmtId="1" fontId="5" fillId="0" borderId="0" xfId="0" applyNumberFormat="1" applyFont="1" applyAlignment="1">
      <alignment horizontal="center" vertical="center" wrapText="1"/>
    </xf>
    <xf numFmtId="0" fontId="4" fillId="0" borderId="7" xfId="0" applyFont="1" applyBorder="1" applyAlignment="1">
      <alignment horizontal="center" vertical="center" wrapText="1"/>
    </xf>
    <xf numFmtId="0" fontId="5" fillId="0" borderId="15" xfId="0" applyFont="1" applyBorder="1" applyAlignment="1">
      <alignment horizontal="left" vertical="center" wrapText="1"/>
    </xf>
    <xf numFmtId="0" fontId="4" fillId="0" borderId="0" xfId="8" applyFont="1" applyAlignment="1">
      <alignment horizontal="center" vertical="center" wrapText="1"/>
    </xf>
    <xf numFmtId="1" fontId="5" fillId="0" borderId="0" xfId="8" applyNumberFormat="1" applyFont="1" applyAlignment="1">
      <alignment horizontal="center" vertical="center" wrapText="1"/>
    </xf>
    <xf numFmtId="0" fontId="5" fillId="0" borderId="0" xfId="8" applyFont="1" applyAlignment="1">
      <alignment horizontal="center" vertical="center" wrapText="1"/>
    </xf>
    <xf numFmtId="0" fontId="9" fillId="0" borderId="5" xfId="8" applyFont="1" applyBorder="1" applyAlignment="1">
      <alignment horizontal="right" vertical="center" wrapText="1"/>
    </xf>
    <xf numFmtId="3" fontId="6" fillId="0" borderId="6" xfId="0" applyNumberFormat="1" applyFont="1" applyBorder="1" applyAlignment="1">
      <alignment horizontal="center" vertical="center" wrapText="1"/>
    </xf>
    <xf numFmtId="3" fontId="6" fillId="0" borderId="7" xfId="0" applyNumberFormat="1" applyFont="1" applyBorder="1" applyAlignment="1">
      <alignment horizontal="center" vertical="center" wrapText="1"/>
    </xf>
    <xf numFmtId="3" fontId="6" fillId="0" borderId="8" xfId="0" applyNumberFormat="1" applyFont="1" applyBorder="1" applyAlignment="1">
      <alignment horizontal="center" vertical="center" wrapText="1"/>
    </xf>
    <xf numFmtId="3" fontId="6" fillId="0" borderId="6" xfId="2" applyNumberFormat="1" applyFont="1" applyBorder="1" applyAlignment="1">
      <alignment horizontal="center" vertical="center" wrapText="1"/>
    </xf>
    <xf numFmtId="3" fontId="6" fillId="0" borderId="7" xfId="2" applyNumberFormat="1" applyFont="1" applyBorder="1" applyAlignment="1">
      <alignment horizontal="center" vertical="center" wrapText="1"/>
    </xf>
    <xf numFmtId="3" fontId="6" fillId="0" borderId="8" xfId="2" applyNumberFormat="1" applyFont="1" applyBorder="1" applyAlignment="1">
      <alignment horizontal="center" vertical="center" wrapText="1"/>
    </xf>
    <xf numFmtId="3" fontId="6" fillId="0" borderId="11" xfId="2" applyNumberFormat="1" applyFont="1" applyBorder="1" applyAlignment="1">
      <alignment horizontal="center" vertical="center" wrapText="1"/>
    </xf>
    <xf numFmtId="3" fontId="6" fillId="0" borderId="12" xfId="2" applyNumberFormat="1" applyFont="1" applyBorder="1" applyAlignment="1">
      <alignment horizontal="center" vertical="center" wrapText="1"/>
    </xf>
    <xf numFmtId="3" fontId="6" fillId="0" borderId="13" xfId="2" applyNumberFormat="1" applyFont="1" applyBorder="1" applyAlignment="1">
      <alignment horizontal="center" vertical="center" wrapText="1"/>
    </xf>
    <xf numFmtId="3" fontId="6" fillId="0" borderId="14" xfId="2" applyNumberFormat="1" applyFont="1" applyBorder="1" applyAlignment="1">
      <alignment horizontal="center" vertical="center" wrapText="1"/>
    </xf>
    <xf numFmtId="0" fontId="5" fillId="0" borderId="5" xfId="0" applyFont="1" applyBorder="1" applyAlignment="1">
      <alignment horizontal="right" vertical="center" wrapText="1"/>
    </xf>
    <xf numFmtId="1" fontId="5" fillId="0" borderId="5" xfId="2" applyNumberFormat="1" applyFont="1" applyBorder="1" applyAlignment="1">
      <alignment horizontal="right" vertical="center" wrapText="1"/>
    </xf>
    <xf numFmtId="3" fontId="11" fillId="0" borderId="1" xfId="2" applyNumberFormat="1" applyFont="1" applyBorder="1" applyAlignment="1">
      <alignment horizontal="center" vertical="center" wrapText="1"/>
    </xf>
    <xf numFmtId="0" fontId="11" fillId="0" borderId="1" xfId="0" applyFont="1" applyBorder="1" applyAlignment="1">
      <alignment horizontal="center" vertical="center" wrapText="1"/>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4" fillId="0" borderId="8" xfId="1" applyFont="1" applyBorder="1" applyAlignment="1">
      <alignment horizontal="center" vertical="center" wrapText="1"/>
    </xf>
    <xf numFmtId="0" fontId="4" fillId="0" borderId="1" xfId="26" applyFont="1" applyBorder="1" applyAlignment="1">
      <alignment horizontal="center" vertical="center" wrapText="1"/>
    </xf>
    <xf numFmtId="0" fontId="4" fillId="0" borderId="1" xfId="8" applyFont="1" applyBorder="1" applyAlignment="1">
      <alignment horizontal="center" vertical="center" wrapText="1"/>
    </xf>
    <xf numFmtId="0" fontId="4" fillId="2" borderId="1" xfId="8" applyFont="1" applyFill="1" applyBorder="1" applyAlignment="1">
      <alignment horizontal="center" vertical="center" wrapText="1"/>
    </xf>
    <xf numFmtId="3" fontId="4" fillId="0" borderId="1" xfId="8" applyNumberFormat="1" applyFont="1" applyBorder="1" applyAlignment="1">
      <alignment horizontal="center" vertical="center" wrapText="1"/>
    </xf>
  </cellXfs>
  <cellStyles count="27">
    <cellStyle name="Comma" xfId="20" builtinId="3"/>
    <cellStyle name="Comma 10 10" xfId="6"/>
    <cellStyle name="Comma 10 10 10" xfId="18"/>
    <cellStyle name="Comma 11" xfId="11"/>
    <cellStyle name="Comma 2" xfId="24"/>
    <cellStyle name="Comma 2 10" xfId="7"/>
    <cellStyle name="Comma 70" xfId="17"/>
    <cellStyle name="Normal" xfId="0" builtinId="0"/>
    <cellStyle name="Normal 10" xfId="1"/>
    <cellStyle name="Normal 10 10 2" xfId="21"/>
    <cellStyle name="Normal 10 10 2 2" xfId="8"/>
    <cellStyle name="Normal 11 4 2" xfId="19"/>
    <cellStyle name="Normal 2" xfId="22"/>
    <cellStyle name="Normal 2 27 5" xfId="14"/>
    <cellStyle name="Normal 3" xfId="26"/>
    <cellStyle name="Normal 70" xfId="23"/>
    <cellStyle name="Normal 71" xfId="13"/>
    <cellStyle name="Normal 71 2" xfId="25"/>
    <cellStyle name="Normal 72" xfId="3"/>
    <cellStyle name="Normal 73" xfId="16"/>
    <cellStyle name="Normal 9 2" xfId="10"/>
    <cellStyle name="Normal_Bieu mau (CV )" xfId="2"/>
    <cellStyle name="Normal_Bieu mau (CV ) 2 10" xfId="9"/>
    <cellStyle name="Normal_Bieu mau (CV ) 2 2" xfId="5"/>
    <cellStyle name="Normal_KH 2010-bieu 6" xfId="4"/>
    <cellStyle name="Normal_KH XDCB 2009-tham khao" xfId="15"/>
    <cellStyle name="Normal_KH XDCB 2009-tham khao_Theo doi giai ngan tung du an"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2</xdr:col>
      <xdr:colOff>304800</xdr:colOff>
      <xdr:row>78</xdr:row>
      <xdr:rowOff>0</xdr:rowOff>
    </xdr:from>
    <xdr:ext cx="76200" cy="219075"/>
    <xdr:sp macro="" textlink="">
      <xdr:nvSpPr>
        <xdr:cNvPr id="2" name="Text Box 78">
          <a:extLst>
            <a:ext uri="{FF2B5EF4-FFF2-40B4-BE49-F238E27FC236}">
              <a16:creationId xmlns="" xmlns:a16="http://schemas.microsoft.com/office/drawing/2014/main" id="{00000000-0008-0000-0300-000002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 name="Text Box 79">
          <a:extLst>
            <a:ext uri="{FF2B5EF4-FFF2-40B4-BE49-F238E27FC236}">
              <a16:creationId xmlns="" xmlns:a16="http://schemas.microsoft.com/office/drawing/2014/main" id="{00000000-0008-0000-0300-000003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 name="Text Box 78">
          <a:extLst>
            <a:ext uri="{FF2B5EF4-FFF2-40B4-BE49-F238E27FC236}">
              <a16:creationId xmlns="" xmlns:a16="http://schemas.microsoft.com/office/drawing/2014/main" id="{00000000-0008-0000-0300-000004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 name="Text Box 79">
          <a:extLst>
            <a:ext uri="{FF2B5EF4-FFF2-40B4-BE49-F238E27FC236}">
              <a16:creationId xmlns="" xmlns:a16="http://schemas.microsoft.com/office/drawing/2014/main" id="{00000000-0008-0000-0300-000005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 name="Text Box 78">
          <a:extLst>
            <a:ext uri="{FF2B5EF4-FFF2-40B4-BE49-F238E27FC236}">
              <a16:creationId xmlns="" xmlns:a16="http://schemas.microsoft.com/office/drawing/2014/main" id="{00000000-0008-0000-0300-000006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 name="Text Box 79">
          <a:extLst>
            <a:ext uri="{FF2B5EF4-FFF2-40B4-BE49-F238E27FC236}">
              <a16:creationId xmlns="" xmlns:a16="http://schemas.microsoft.com/office/drawing/2014/main" id="{00000000-0008-0000-0300-000007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 name="Text Box 78">
          <a:extLst>
            <a:ext uri="{FF2B5EF4-FFF2-40B4-BE49-F238E27FC236}">
              <a16:creationId xmlns="" xmlns:a16="http://schemas.microsoft.com/office/drawing/2014/main" id="{00000000-0008-0000-0300-000008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 name="Text Box 79">
          <a:extLst>
            <a:ext uri="{FF2B5EF4-FFF2-40B4-BE49-F238E27FC236}">
              <a16:creationId xmlns="" xmlns:a16="http://schemas.microsoft.com/office/drawing/2014/main" id="{00000000-0008-0000-0300-000009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0" name="Text Box 78">
          <a:extLst>
            <a:ext uri="{FF2B5EF4-FFF2-40B4-BE49-F238E27FC236}">
              <a16:creationId xmlns="" xmlns:a16="http://schemas.microsoft.com/office/drawing/2014/main" id="{00000000-0008-0000-0300-00000A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1" name="Text Box 79">
          <a:extLst>
            <a:ext uri="{FF2B5EF4-FFF2-40B4-BE49-F238E27FC236}">
              <a16:creationId xmlns="" xmlns:a16="http://schemas.microsoft.com/office/drawing/2014/main" id="{00000000-0008-0000-0300-00000B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2" name="Text Box 78">
          <a:extLst>
            <a:ext uri="{FF2B5EF4-FFF2-40B4-BE49-F238E27FC236}">
              <a16:creationId xmlns="" xmlns:a16="http://schemas.microsoft.com/office/drawing/2014/main" id="{00000000-0008-0000-0300-00000C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3" name="Text Box 79">
          <a:extLst>
            <a:ext uri="{FF2B5EF4-FFF2-40B4-BE49-F238E27FC236}">
              <a16:creationId xmlns="" xmlns:a16="http://schemas.microsoft.com/office/drawing/2014/main" id="{00000000-0008-0000-0300-00000D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4" name="Text Box 78">
          <a:extLst>
            <a:ext uri="{FF2B5EF4-FFF2-40B4-BE49-F238E27FC236}">
              <a16:creationId xmlns="" xmlns:a16="http://schemas.microsoft.com/office/drawing/2014/main" id="{00000000-0008-0000-0300-00000E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5" name="Text Box 79">
          <a:extLst>
            <a:ext uri="{FF2B5EF4-FFF2-40B4-BE49-F238E27FC236}">
              <a16:creationId xmlns="" xmlns:a16="http://schemas.microsoft.com/office/drawing/2014/main" id="{00000000-0008-0000-0300-00000F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6" name="Text Box 78">
          <a:extLst>
            <a:ext uri="{FF2B5EF4-FFF2-40B4-BE49-F238E27FC236}">
              <a16:creationId xmlns="" xmlns:a16="http://schemas.microsoft.com/office/drawing/2014/main" id="{00000000-0008-0000-0300-000010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7" name="Text Box 79">
          <a:extLst>
            <a:ext uri="{FF2B5EF4-FFF2-40B4-BE49-F238E27FC236}">
              <a16:creationId xmlns="" xmlns:a16="http://schemas.microsoft.com/office/drawing/2014/main" id="{00000000-0008-0000-0300-000011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8" name="Text Box 78">
          <a:extLst>
            <a:ext uri="{FF2B5EF4-FFF2-40B4-BE49-F238E27FC236}">
              <a16:creationId xmlns="" xmlns:a16="http://schemas.microsoft.com/office/drawing/2014/main" id="{00000000-0008-0000-0300-000012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9" name="Text Box 79">
          <a:extLst>
            <a:ext uri="{FF2B5EF4-FFF2-40B4-BE49-F238E27FC236}">
              <a16:creationId xmlns="" xmlns:a16="http://schemas.microsoft.com/office/drawing/2014/main" id="{00000000-0008-0000-0300-000013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0" name="Text Box 78">
          <a:extLst>
            <a:ext uri="{FF2B5EF4-FFF2-40B4-BE49-F238E27FC236}">
              <a16:creationId xmlns="" xmlns:a16="http://schemas.microsoft.com/office/drawing/2014/main" id="{00000000-0008-0000-0300-000014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1" name="Text Box 79">
          <a:extLst>
            <a:ext uri="{FF2B5EF4-FFF2-40B4-BE49-F238E27FC236}">
              <a16:creationId xmlns="" xmlns:a16="http://schemas.microsoft.com/office/drawing/2014/main" id="{00000000-0008-0000-0300-000015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2" name="Text Box 78">
          <a:extLst>
            <a:ext uri="{FF2B5EF4-FFF2-40B4-BE49-F238E27FC236}">
              <a16:creationId xmlns="" xmlns:a16="http://schemas.microsoft.com/office/drawing/2014/main" id="{00000000-0008-0000-0300-000016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3" name="Text Box 79">
          <a:extLst>
            <a:ext uri="{FF2B5EF4-FFF2-40B4-BE49-F238E27FC236}">
              <a16:creationId xmlns="" xmlns:a16="http://schemas.microsoft.com/office/drawing/2014/main" id="{00000000-0008-0000-0300-000017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4" name="Text Box 78">
          <a:extLst>
            <a:ext uri="{FF2B5EF4-FFF2-40B4-BE49-F238E27FC236}">
              <a16:creationId xmlns="" xmlns:a16="http://schemas.microsoft.com/office/drawing/2014/main" id="{00000000-0008-0000-0300-000018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5" name="Text Box 79">
          <a:extLst>
            <a:ext uri="{FF2B5EF4-FFF2-40B4-BE49-F238E27FC236}">
              <a16:creationId xmlns="" xmlns:a16="http://schemas.microsoft.com/office/drawing/2014/main" id="{00000000-0008-0000-0300-000019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6" name="Text Box 78">
          <a:extLst>
            <a:ext uri="{FF2B5EF4-FFF2-40B4-BE49-F238E27FC236}">
              <a16:creationId xmlns="" xmlns:a16="http://schemas.microsoft.com/office/drawing/2014/main" id="{00000000-0008-0000-0300-00001A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7" name="Text Box 79">
          <a:extLst>
            <a:ext uri="{FF2B5EF4-FFF2-40B4-BE49-F238E27FC236}">
              <a16:creationId xmlns="" xmlns:a16="http://schemas.microsoft.com/office/drawing/2014/main" id="{00000000-0008-0000-0300-00001B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8" name="Text Box 78">
          <a:extLst>
            <a:ext uri="{FF2B5EF4-FFF2-40B4-BE49-F238E27FC236}">
              <a16:creationId xmlns="" xmlns:a16="http://schemas.microsoft.com/office/drawing/2014/main" id="{00000000-0008-0000-0300-00001C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9" name="Text Box 79">
          <a:extLst>
            <a:ext uri="{FF2B5EF4-FFF2-40B4-BE49-F238E27FC236}">
              <a16:creationId xmlns="" xmlns:a16="http://schemas.microsoft.com/office/drawing/2014/main" id="{00000000-0008-0000-0300-00001D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0" name="Text Box 78">
          <a:extLst>
            <a:ext uri="{FF2B5EF4-FFF2-40B4-BE49-F238E27FC236}">
              <a16:creationId xmlns="" xmlns:a16="http://schemas.microsoft.com/office/drawing/2014/main" id="{00000000-0008-0000-0300-00001E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1" name="Text Box 79">
          <a:extLst>
            <a:ext uri="{FF2B5EF4-FFF2-40B4-BE49-F238E27FC236}">
              <a16:creationId xmlns="" xmlns:a16="http://schemas.microsoft.com/office/drawing/2014/main" id="{00000000-0008-0000-0300-00001F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2" name="Text Box 78">
          <a:extLst>
            <a:ext uri="{FF2B5EF4-FFF2-40B4-BE49-F238E27FC236}">
              <a16:creationId xmlns="" xmlns:a16="http://schemas.microsoft.com/office/drawing/2014/main" id="{00000000-0008-0000-0300-000020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3" name="Text Box 79">
          <a:extLst>
            <a:ext uri="{FF2B5EF4-FFF2-40B4-BE49-F238E27FC236}">
              <a16:creationId xmlns="" xmlns:a16="http://schemas.microsoft.com/office/drawing/2014/main" id="{00000000-0008-0000-0300-000021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4" name="Text Box 78">
          <a:extLst>
            <a:ext uri="{FF2B5EF4-FFF2-40B4-BE49-F238E27FC236}">
              <a16:creationId xmlns="" xmlns:a16="http://schemas.microsoft.com/office/drawing/2014/main" id="{00000000-0008-0000-0300-000022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5" name="Text Box 79">
          <a:extLst>
            <a:ext uri="{FF2B5EF4-FFF2-40B4-BE49-F238E27FC236}">
              <a16:creationId xmlns="" xmlns:a16="http://schemas.microsoft.com/office/drawing/2014/main" id="{00000000-0008-0000-0300-000023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6" name="Text Box 78">
          <a:extLst>
            <a:ext uri="{FF2B5EF4-FFF2-40B4-BE49-F238E27FC236}">
              <a16:creationId xmlns="" xmlns:a16="http://schemas.microsoft.com/office/drawing/2014/main" id="{00000000-0008-0000-0300-000024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7" name="Text Box 79">
          <a:extLst>
            <a:ext uri="{FF2B5EF4-FFF2-40B4-BE49-F238E27FC236}">
              <a16:creationId xmlns="" xmlns:a16="http://schemas.microsoft.com/office/drawing/2014/main" id="{00000000-0008-0000-0300-000025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8" name="Text Box 78">
          <a:extLst>
            <a:ext uri="{FF2B5EF4-FFF2-40B4-BE49-F238E27FC236}">
              <a16:creationId xmlns="" xmlns:a16="http://schemas.microsoft.com/office/drawing/2014/main" id="{00000000-0008-0000-0300-000026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9" name="Text Box 79">
          <a:extLst>
            <a:ext uri="{FF2B5EF4-FFF2-40B4-BE49-F238E27FC236}">
              <a16:creationId xmlns="" xmlns:a16="http://schemas.microsoft.com/office/drawing/2014/main" id="{00000000-0008-0000-0300-000027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0" name="Text Box 78">
          <a:extLst>
            <a:ext uri="{FF2B5EF4-FFF2-40B4-BE49-F238E27FC236}">
              <a16:creationId xmlns="" xmlns:a16="http://schemas.microsoft.com/office/drawing/2014/main" id="{00000000-0008-0000-0300-000028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1" name="Text Box 79">
          <a:extLst>
            <a:ext uri="{FF2B5EF4-FFF2-40B4-BE49-F238E27FC236}">
              <a16:creationId xmlns="" xmlns:a16="http://schemas.microsoft.com/office/drawing/2014/main" id="{00000000-0008-0000-0300-000029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2" name="Text Box 78">
          <a:extLst>
            <a:ext uri="{FF2B5EF4-FFF2-40B4-BE49-F238E27FC236}">
              <a16:creationId xmlns="" xmlns:a16="http://schemas.microsoft.com/office/drawing/2014/main" id="{00000000-0008-0000-0300-00002A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3" name="Text Box 79">
          <a:extLst>
            <a:ext uri="{FF2B5EF4-FFF2-40B4-BE49-F238E27FC236}">
              <a16:creationId xmlns="" xmlns:a16="http://schemas.microsoft.com/office/drawing/2014/main" id="{00000000-0008-0000-0300-00002B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4" name="Text Box 78">
          <a:extLst>
            <a:ext uri="{FF2B5EF4-FFF2-40B4-BE49-F238E27FC236}">
              <a16:creationId xmlns="" xmlns:a16="http://schemas.microsoft.com/office/drawing/2014/main" id="{00000000-0008-0000-0300-00002C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5" name="Text Box 79">
          <a:extLst>
            <a:ext uri="{FF2B5EF4-FFF2-40B4-BE49-F238E27FC236}">
              <a16:creationId xmlns="" xmlns:a16="http://schemas.microsoft.com/office/drawing/2014/main" id="{00000000-0008-0000-0300-00002D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6" name="Text Box 78">
          <a:extLst>
            <a:ext uri="{FF2B5EF4-FFF2-40B4-BE49-F238E27FC236}">
              <a16:creationId xmlns="" xmlns:a16="http://schemas.microsoft.com/office/drawing/2014/main" id="{00000000-0008-0000-0300-00002E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7" name="Text Box 79">
          <a:extLst>
            <a:ext uri="{FF2B5EF4-FFF2-40B4-BE49-F238E27FC236}">
              <a16:creationId xmlns="" xmlns:a16="http://schemas.microsoft.com/office/drawing/2014/main" id="{00000000-0008-0000-0300-00002F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8" name="Text Box 78">
          <a:extLst>
            <a:ext uri="{FF2B5EF4-FFF2-40B4-BE49-F238E27FC236}">
              <a16:creationId xmlns="" xmlns:a16="http://schemas.microsoft.com/office/drawing/2014/main" id="{00000000-0008-0000-0300-000030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9" name="Text Box 79">
          <a:extLst>
            <a:ext uri="{FF2B5EF4-FFF2-40B4-BE49-F238E27FC236}">
              <a16:creationId xmlns="" xmlns:a16="http://schemas.microsoft.com/office/drawing/2014/main" id="{00000000-0008-0000-0300-000031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0" name="Text Box 78">
          <a:extLst>
            <a:ext uri="{FF2B5EF4-FFF2-40B4-BE49-F238E27FC236}">
              <a16:creationId xmlns="" xmlns:a16="http://schemas.microsoft.com/office/drawing/2014/main" id="{00000000-0008-0000-0300-000032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1" name="Text Box 79">
          <a:extLst>
            <a:ext uri="{FF2B5EF4-FFF2-40B4-BE49-F238E27FC236}">
              <a16:creationId xmlns="" xmlns:a16="http://schemas.microsoft.com/office/drawing/2014/main" id="{00000000-0008-0000-0300-000033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2" name="Text Box 78">
          <a:extLst>
            <a:ext uri="{FF2B5EF4-FFF2-40B4-BE49-F238E27FC236}">
              <a16:creationId xmlns="" xmlns:a16="http://schemas.microsoft.com/office/drawing/2014/main" id="{00000000-0008-0000-0300-000034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3" name="Text Box 79">
          <a:extLst>
            <a:ext uri="{FF2B5EF4-FFF2-40B4-BE49-F238E27FC236}">
              <a16:creationId xmlns="" xmlns:a16="http://schemas.microsoft.com/office/drawing/2014/main" id="{00000000-0008-0000-0300-000035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4" name="Text Box 78">
          <a:extLst>
            <a:ext uri="{FF2B5EF4-FFF2-40B4-BE49-F238E27FC236}">
              <a16:creationId xmlns="" xmlns:a16="http://schemas.microsoft.com/office/drawing/2014/main" id="{00000000-0008-0000-0300-000036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5" name="Text Box 79">
          <a:extLst>
            <a:ext uri="{FF2B5EF4-FFF2-40B4-BE49-F238E27FC236}">
              <a16:creationId xmlns="" xmlns:a16="http://schemas.microsoft.com/office/drawing/2014/main" id="{00000000-0008-0000-0300-000037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6" name="Text Box 78">
          <a:extLst>
            <a:ext uri="{FF2B5EF4-FFF2-40B4-BE49-F238E27FC236}">
              <a16:creationId xmlns="" xmlns:a16="http://schemas.microsoft.com/office/drawing/2014/main" id="{00000000-0008-0000-0300-000038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7" name="Text Box 79">
          <a:extLst>
            <a:ext uri="{FF2B5EF4-FFF2-40B4-BE49-F238E27FC236}">
              <a16:creationId xmlns="" xmlns:a16="http://schemas.microsoft.com/office/drawing/2014/main" id="{00000000-0008-0000-0300-000039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8" name="Text Box 78">
          <a:extLst>
            <a:ext uri="{FF2B5EF4-FFF2-40B4-BE49-F238E27FC236}">
              <a16:creationId xmlns="" xmlns:a16="http://schemas.microsoft.com/office/drawing/2014/main" id="{00000000-0008-0000-0300-00003A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9" name="Text Box 79">
          <a:extLst>
            <a:ext uri="{FF2B5EF4-FFF2-40B4-BE49-F238E27FC236}">
              <a16:creationId xmlns="" xmlns:a16="http://schemas.microsoft.com/office/drawing/2014/main" id="{00000000-0008-0000-0300-00003B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0" name="Text Box 78">
          <a:extLst>
            <a:ext uri="{FF2B5EF4-FFF2-40B4-BE49-F238E27FC236}">
              <a16:creationId xmlns="" xmlns:a16="http://schemas.microsoft.com/office/drawing/2014/main" id="{00000000-0008-0000-0300-00003C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1" name="Text Box 79">
          <a:extLst>
            <a:ext uri="{FF2B5EF4-FFF2-40B4-BE49-F238E27FC236}">
              <a16:creationId xmlns="" xmlns:a16="http://schemas.microsoft.com/office/drawing/2014/main" id="{00000000-0008-0000-0300-00003D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2" name="Text Box 78">
          <a:extLst>
            <a:ext uri="{FF2B5EF4-FFF2-40B4-BE49-F238E27FC236}">
              <a16:creationId xmlns="" xmlns:a16="http://schemas.microsoft.com/office/drawing/2014/main" id="{00000000-0008-0000-0300-00003E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3" name="Text Box 79">
          <a:extLst>
            <a:ext uri="{FF2B5EF4-FFF2-40B4-BE49-F238E27FC236}">
              <a16:creationId xmlns="" xmlns:a16="http://schemas.microsoft.com/office/drawing/2014/main" id="{00000000-0008-0000-0300-00003F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4" name="Text Box 78">
          <a:extLst>
            <a:ext uri="{FF2B5EF4-FFF2-40B4-BE49-F238E27FC236}">
              <a16:creationId xmlns="" xmlns:a16="http://schemas.microsoft.com/office/drawing/2014/main" id="{00000000-0008-0000-0300-000040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5" name="Text Box 79">
          <a:extLst>
            <a:ext uri="{FF2B5EF4-FFF2-40B4-BE49-F238E27FC236}">
              <a16:creationId xmlns="" xmlns:a16="http://schemas.microsoft.com/office/drawing/2014/main" id="{00000000-0008-0000-0300-000041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6" name="Text Box 78">
          <a:extLst>
            <a:ext uri="{FF2B5EF4-FFF2-40B4-BE49-F238E27FC236}">
              <a16:creationId xmlns="" xmlns:a16="http://schemas.microsoft.com/office/drawing/2014/main" id="{00000000-0008-0000-0300-000042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7" name="Text Box 79">
          <a:extLst>
            <a:ext uri="{FF2B5EF4-FFF2-40B4-BE49-F238E27FC236}">
              <a16:creationId xmlns="" xmlns:a16="http://schemas.microsoft.com/office/drawing/2014/main" id="{00000000-0008-0000-0300-000043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8" name="Text Box 78">
          <a:extLst>
            <a:ext uri="{FF2B5EF4-FFF2-40B4-BE49-F238E27FC236}">
              <a16:creationId xmlns="" xmlns:a16="http://schemas.microsoft.com/office/drawing/2014/main" id="{00000000-0008-0000-0300-000044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9" name="Text Box 79">
          <a:extLst>
            <a:ext uri="{FF2B5EF4-FFF2-40B4-BE49-F238E27FC236}">
              <a16:creationId xmlns="" xmlns:a16="http://schemas.microsoft.com/office/drawing/2014/main" id="{00000000-0008-0000-0300-000045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0" name="Text Box 78">
          <a:extLst>
            <a:ext uri="{FF2B5EF4-FFF2-40B4-BE49-F238E27FC236}">
              <a16:creationId xmlns="" xmlns:a16="http://schemas.microsoft.com/office/drawing/2014/main" id="{00000000-0008-0000-0300-000046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1" name="Text Box 79">
          <a:extLst>
            <a:ext uri="{FF2B5EF4-FFF2-40B4-BE49-F238E27FC236}">
              <a16:creationId xmlns="" xmlns:a16="http://schemas.microsoft.com/office/drawing/2014/main" id="{00000000-0008-0000-0300-000047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2" name="Text Box 78">
          <a:extLst>
            <a:ext uri="{FF2B5EF4-FFF2-40B4-BE49-F238E27FC236}">
              <a16:creationId xmlns="" xmlns:a16="http://schemas.microsoft.com/office/drawing/2014/main" id="{00000000-0008-0000-0300-000048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3" name="Text Box 79">
          <a:extLst>
            <a:ext uri="{FF2B5EF4-FFF2-40B4-BE49-F238E27FC236}">
              <a16:creationId xmlns="" xmlns:a16="http://schemas.microsoft.com/office/drawing/2014/main" id="{00000000-0008-0000-0300-000049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4" name="Text Box 78">
          <a:extLst>
            <a:ext uri="{FF2B5EF4-FFF2-40B4-BE49-F238E27FC236}">
              <a16:creationId xmlns="" xmlns:a16="http://schemas.microsoft.com/office/drawing/2014/main" id="{00000000-0008-0000-0300-00004A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5" name="Text Box 79">
          <a:extLst>
            <a:ext uri="{FF2B5EF4-FFF2-40B4-BE49-F238E27FC236}">
              <a16:creationId xmlns="" xmlns:a16="http://schemas.microsoft.com/office/drawing/2014/main" id="{00000000-0008-0000-0300-00004B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6" name="Text Box 78">
          <a:extLst>
            <a:ext uri="{FF2B5EF4-FFF2-40B4-BE49-F238E27FC236}">
              <a16:creationId xmlns="" xmlns:a16="http://schemas.microsoft.com/office/drawing/2014/main" id="{00000000-0008-0000-0300-00004C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7" name="Text Box 79">
          <a:extLst>
            <a:ext uri="{FF2B5EF4-FFF2-40B4-BE49-F238E27FC236}">
              <a16:creationId xmlns="" xmlns:a16="http://schemas.microsoft.com/office/drawing/2014/main" id="{00000000-0008-0000-0300-00004D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8" name="Text Box 78">
          <a:extLst>
            <a:ext uri="{FF2B5EF4-FFF2-40B4-BE49-F238E27FC236}">
              <a16:creationId xmlns="" xmlns:a16="http://schemas.microsoft.com/office/drawing/2014/main" id="{00000000-0008-0000-0300-00004E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9" name="Text Box 79">
          <a:extLst>
            <a:ext uri="{FF2B5EF4-FFF2-40B4-BE49-F238E27FC236}">
              <a16:creationId xmlns="" xmlns:a16="http://schemas.microsoft.com/office/drawing/2014/main" id="{00000000-0008-0000-0300-00004F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0" name="Text Box 78">
          <a:extLst>
            <a:ext uri="{FF2B5EF4-FFF2-40B4-BE49-F238E27FC236}">
              <a16:creationId xmlns="" xmlns:a16="http://schemas.microsoft.com/office/drawing/2014/main" id="{00000000-0008-0000-0300-000050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1" name="Text Box 79">
          <a:extLst>
            <a:ext uri="{FF2B5EF4-FFF2-40B4-BE49-F238E27FC236}">
              <a16:creationId xmlns="" xmlns:a16="http://schemas.microsoft.com/office/drawing/2014/main" id="{00000000-0008-0000-0300-000051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2" name="Text Box 78">
          <a:extLst>
            <a:ext uri="{FF2B5EF4-FFF2-40B4-BE49-F238E27FC236}">
              <a16:creationId xmlns="" xmlns:a16="http://schemas.microsoft.com/office/drawing/2014/main" id="{00000000-0008-0000-0300-000052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3" name="Text Box 79">
          <a:extLst>
            <a:ext uri="{FF2B5EF4-FFF2-40B4-BE49-F238E27FC236}">
              <a16:creationId xmlns="" xmlns:a16="http://schemas.microsoft.com/office/drawing/2014/main" id="{00000000-0008-0000-0300-000053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4" name="Text Box 78">
          <a:extLst>
            <a:ext uri="{FF2B5EF4-FFF2-40B4-BE49-F238E27FC236}">
              <a16:creationId xmlns="" xmlns:a16="http://schemas.microsoft.com/office/drawing/2014/main" id="{00000000-0008-0000-0300-000054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5" name="Text Box 79">
          <a:extLst>
            <a:ext uri="{FF2B5EF4-FFF2-40B4-BE49-F238E27FC236}">
              <a16:creationId xmlns="" xmlns:a16="http://schemas.microsoft.com/office/drawing/2014/main" id="{00000000-0008-0000-0300-000055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6" name="Text Box 78">
          <a:extLst>
            <a:ext uri="{FF2B5EF4-FFF2-40B4-BE49-F238E27FC236}">
              <a16:creationId xmlns="" xmlns:a16="http://schemas.microsoft.com/office/drawing/2014/main" id="{00000000-0008-0000-0300-000056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7" name="Text Box 79">
          <a:extLst>
            <a:ext uri="{FF2B5EF4-FFF2-40B4-BE49-F238E27FC236}">
              <a16:creationId xmlns="" xmlns:a16="http://schemas.microsoft.com/office/drawing/2014/main" id="{00000000-0008-0000-0300-000057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8" name="Text Box 78">
          <a:extLst>
            <a:ext uri="{FF2B5EF4-FFF2-40B4-BE49-F238E27FC236}">
              <a16:creationId xmlns="" xmlns:a16="http://schemas.microsoft.com/office/drawing/2014/main" id="{00000000-0008-0000-0300-000058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9" name="Text Box 79">
          <a:extLst>
            <a:ext uri="{FF2B5EF4-FFF2-40B4-BE49-F238E27FC236}">
              <a16:creationId xmlns="" xmlns:a16="http://schemas.microsoft.com/office/drawing/2014/main" id="{00000000-0008-0000-0300-000059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0" name="Text Box 78">
          <a:extLst>
            <a:ext uri="{FF2B5EF4-FFF2-40B4-BE49-F238E27FC236}">
              <a16:creationId xmlns="" xmlns:a16="http://schemas.microsoft.com/office/drawing/2014/main" id="{00000000-0008-0000-0300-00005A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1" name="Text Box 79">
          <a:extLst>
            <a:ext uri="{FF2B5EF4-FFF2-40B4-BE49-F238E27FC236}">
              <a16:creationId xmlns="" xmlns:a16="http://schemas.microsoft.com/office/drawing/2014/main" id="{00000000-0008-0000-0300-00005B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2" name="Text Box 78">
          <a:extLst>
            <a:ext uri="{FF2B5EF4-FFF2-40B4-BE49-F238E27FC236}">
              <a16:creationId xmlns="" xmlns:a16="http://schemas.microsoft.com/office/drawing/2014/main" id="{00000000-0008-0000-0300-00005C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3" name="Text Box 79">
          <a:extLst>
            <a:ext uri="{FF2B5EF4-FFF2-40B4-BE49-F238E27FC236}">
              <a16:creationId xmlns="" xmlns:a16="http://schemas.microsoft.com/office/drawing/2014/main" id="{00000000-0008-0000-0300-00005D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4" name="Text Box 78">
          <a:extLst>
            <a:ext uri="{FF2B5EF4-FFF2-40B4-BE49-F238E27FC236}">
              <a16:creationId xmlns="" xmlns:a16="http://schemas.microsoft.com/office/drawing/2014/main" id="{00000000-0008-0000-0300-00005E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5" name="Text Box 79">
          <a:extLst>
            <a:ext uri="{FF2B5EF4-FFF2-40B4-BE49-F238E27FC236}">
              <a16:creationId xmlns="" xmlns:a16="http://schemas.microsoft.com/office/drawing/2014/main" id="{00000000-0008-0000-0300-00005F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6" name="Text Box 78">
          <a:extLst>
            <a:ext uri="{FF2B5EF4-FFF2-40B4-BE49-F238E27FC236}">
              <a16:creationId xmlns="" xmlns:a16="http://schemas.microsoft.com/office/drawing/2014/main" id="{00000000-0008-0000-0300-000060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7" name="Text Box 79">
          <a:extLst>
            <a:ext uri="{FF2B5EF4-FFF2-40B4-BE49-F238E27FC236}">
              <a16:creationId xmlns="" xmlns:a16="http://schemas.microsoft.com/office/drawing/2014/main" id="{00000000-0008-0000-0300-000061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8" name="Text Box 78">
          <a:extLst>
            <a:ext uri="{FF2B5EF4-FFF2-40B4-BE49-F238E27FC236}">
              <a16:creationId xmlns="" xmlns:a16="http://schemas.microsoft.com/office/drawing/2014/main" id="{00000000-0008-0000-0300-000062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9" name="Text Box 79">
          <a:extLst>
            <a:ext uri="{FF2B5EF4-FFF2-40B4-BE49-F238E27FC236}">
              <a16:creationId xmlns="" xmlns:a16="http://schemas.microsoft.com/office/drawing/2014/main" id="{00000000-0008-0000-0300-000063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00" name="Text Box 78">
          <a:extLst>
            <a:ext uri="{FF2B5EF4-FFF2-40B4-BE49-F238E27FC236}">
              <a16:creationId xmlns="" xmlns:a16="http://schemas.microsoft.com/office/drawing/2014/main" id="{00000000-0008-0000-0300-000064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01" name="Text Box 79">
          <a:extLst>
            <a:ext uri="{FF2B5EF4-FFF2-40B4-BE49-F238E27FC236}">
              <a16:creationId xmlns="" xmlns:a16="http://schemas.microsoft.com/office/drawing/2014/main" id="{00000000-0008-0000-0300-000065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02" name="Text Box 78">
          <a:extLst>
            <a:ext uri="{FF2B5EF4-FFF2-40B4-BE49-F238E27FC236}">
              <a16:creationId xmlns="" xmlns:a16="http://schemas.microsoft.com/office/drawing/2014/main" id="{00000000-0008-0000-0300-000066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03" name="Text Box 79">
          <a:extLst>
            <a:ext uri="{FF2B5EF4-FFF2-40B4-BE49-F238E27FC236}">
              <a16:creationId xmlns="" xmlns:a16="http://schemas.microsoft.com/office/drawing/2014/main" id="{00000000-0008-0000-0300-000067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04" name="Text Box 78">
          <a:extLst>
            <a:ext uri="{FF2B5EF4-FFF2-40B4-BE49-F238E27FC236}">
              <a16:creationId xmlns="" xmlns:a16="http://schemas.microsoft.com/office/drawing/2014/main" id="{00000000-0008-0000-0300-000068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05" name="Text Box 79">
          <a:extLst>
            <a:ext uri="{FF2B5EF4-FFF2-40B4-BE49-F238E27FC236}">
              <a16:creationId xmlns="" xmlns:a16="http://schemas.microsoft.com/office/drawing/2014/main" id="{00000000-0008-0000-0300-000069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06" name="Text Box 78">
          <a:extLst>
            <a:ext uri="{FF2B5EF4-FFF2-40B4-BE49-F238E27FC236}">
              <a16:creationId xmlns="" xmlns:a16="http://schemas.microsoft.com/office/drawing/2014/main" id="{00000000-0008-0000-0300-00006A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07" name="Text Box 79">
          <a:extLst>
            <a:ext uri="{FF2B5EF4-FFF2-40B4-BE49-F238E27FC236}">
              <a16:creationId xmlns="" xmlns:a16="http://schemas.microsoft.com/office/drawing/2014/main" id="{00000000-0008-0000-0300-00006B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08" name="Text Box 78">
          <a:extLst>
            <a:ext uri="{FF2B5EF4-FFF2-40B4-BE49-F238E27FC236}">
              <a16:creationId xmlns="" xmlns:a16="http://schemas.microsoft.com/office/drawing/2014/main" id="{00000000-0008-0000-0300-00006C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09" name="Text Box 79">
          <a:extLst>
            <a:ext uri="{FF2B5EF4-FFF2-40B4-BE49-F238E27FC236}">
              <a16:creationId xmlns="" xmlns:a16="http://schemas.microsoft.com/office/drawing/2014/main" id="{00000000-0008-0000-0300-00006D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10" name="Text Box 78">
          <a:extLst>
            <a:ext uri="{FF2B5EF4-FFF2-40B4-BE49-F238E27FC236}">
              <a16:creationId xmlns="" xmlns:a16="http://schemas.microsoft.com/office/drawing/2014/main" id="{00000000-0008-0000-0300-00006E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11" name="Text Box 79">
          <a:extLst>
            <a:ext uri="{FF2B5EF4-FFF2-40B4-BE49-F238E27FC236}">
              <a16:creationId xmlns="" xmlns:a16="http://schemas.microsoft.com/office/drawing/2014/main" id="{00000000-0008-0000-0300-00006F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12" name="Text Box 78">
          <a:extLst>
            <a:ext uri="{FF2B5EF4-FFF2-40B4-BE49-F238E27FC236}">
              <a16:creationId xmlns="" xmlns:a16="http://schemas.microsoft.com/office/drawing/2014/main" id="{00000000-0008-0000-0300-000070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13" name="Text Box 79">
          <a:extLst>
            <a:ext uri="{FF2B5EF4-FFF2-40B4-BE49-F238E27FC236}">
              <a16:creationId xmlns="" xmlns:a16="http://schemas.microsoft.com/office/drawing/2014/main" id="{00000000-0008-0000-0300-000071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14" name="Text Box 78">
          <a:extLst>
            <a:ext uri="{FF2B5EF4-FFF2-40B4-BE49-F238E27FC236}">
              <a16:creationId xmlns="" xmlns:a16="http://schemas.microsoft.com/office/drawing/2014/main" id="{00000000-0008-0000-0300-000072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15" name="Text Box 79">
          <a:extLst>
            <a:ext uri="{FF2B5EF4-FFF2-40B4-BE49-F238E27FC236}">
              <a16:creationId xmlns="" xmlns:a16="http://schemas.microsoft.com/office/drawing/2014/main" id="{00000000-0008-0000-0300-000073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16" name="Text Box 78">
          <a:extLst>
            <a:ext uri="{FF2B5EF4-FFF2-40B4-BE49-F238E27FC236}">
              <a16:creationId xmlns="" xmlns:a16="http://schemas.microsoft.com/office/drawing/2014/main" id="{00000000-0008-0000-0300-000074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17" name="Text Box 79">
          <a:extLst>
            <a:ext uri="{FF2B5EF4-FFF2-40B4-BE49-F238E27FC236}">
              <a16:creationId xmlns="" xmlns:a16="http://schemas.microsoft.com/office/drawing/2014/main" id="{00000000-0008-0000-0300-000075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18" name="Text Box 78">
          <a:extLst>
            <a:ext uri="{FF2B5EF4-FFF2-40B4-BE49-F238E27FC236}">
              <a16:creationId xmlns="" xmlns:a16="http://schemas.microsoft.com/office/drawing/2014/main" id="{00000000-0008-0000-0300-000076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19" name="Text Box 79">
          <a:extLst>
            <a:ext uri="{FF2B5EF4-FFF2-40B4-BE49-F238E27FC236}">
              <a16:creationId xmlns="" xmlns:a16="http://schemas.microsoft.com/office/drawing/2014/main" id="{00000000-0008-0000-0300-000077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20" name="Text Box 78">
          <a:extLst>
            <a:ext uri="{FF2B5EF4-FFF2-40B4-BE49-F238E27FC236}">
              <a16:creationId xmlns="" xmlns:a16="http://schemas.microsoft.com/office/drawing/2014/main" id="{00000000-0008-0000-0300-000078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21" name="Text Box 79">
          <a:extLst>
            <a:ext uri="{FF2B5EF4-FFF2-40B4-BE49-F238E27FC236}">
              <a16:creationId xmlns="" xmlns:a16="http://schemas.microsoft.com/office/drawing/2014/main" id="{00000000-0008-0000-0300-000079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22" name="Text Box 78">
          <a:extLst>
            <a:ext uri="{FF2B5EF4-FFF2-40B4-BE49-F238E27FC236}">
              <a16:creationId xmlns="" xmlns:a16="http://schemas.microsoft.com/office/drawing/2014/main" id="{00000000-0008-0000-0300-00007A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23" name="Text Box 79">
          <a:extLst>
            <a:ext uri="{FF2B5EF4-FFF2-40B4-BE49-F238E27FC236}">
              <a16:creationId xmlns="" xmlns:a16="http://schemas.microsoft.com/office/drawing/2014/main" id="{00000000-0008-0000-0300-00007B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24" name="Text Box 78">
          <a:extLst>
            <a:ext uri="{FF2B5EF4-FFF2-40B4-BE49-F238E27FC236}">
              <a16:creationId xmlns="" xmlns:a16="http://schemas.microsoft.com/office/drawing/2014/main" id="{00000000-0008-0000-0300-00007C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25" name="Text Box 79">
          <a:extLst>
            <a:ext uri="{FF2B5EF4-FFF2-40B4-BE49-F238E27FC236}">
              <a16:creationId xmlns="" xmlns:a16="http://schemas.microsoft.com/office/drawing/2014/main" id="{00000000-0008-0000-0300-00007D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26" name="Text Box 78">
          <a:extLst>
            <a:ext uri="{FF2B5EF4-FFF2-40B4-BE49-F238E27FC236}">
              <a16:creationId xmlns="" xmlns:a16="http://schemas.microsoft.com/office/drawing/2014/main" id="{00000000-0008-0000-0300-00007E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27" name="Text Box 79">
          <a:extLst>
            <a:ext uri="{FF2B5EF4-FFF2-40B4-BE49-F238E27FC236}">
              <a16:creationId xmlns="" xmlns:a16="http://schemas.microsoft.com/office/drawing/2014/main" id="{00000000-0008-0000-0300-00007F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28" name="Text Box 78">
          <a:extLst>
            <a:ext uri="{FF2B5EF4-FFF2-40B4-BE49-F238E27FC236}">
              <a16:creationId xmlns="" xmlns:a16="http://schemas.microsoft.com/office/drawing/2014/main" id="{00000000-0008-0000-0300-000080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29" name="Text Box 79">
          <a:extLst>
            <a:ext uri="{FF2B5EF4-FFF2-40B4-BE49-F238E27FC236}">
              <a16:creationId xmlns="" xmlns:a16="http://schemas.microsoft.com/office/drawing/2014/main" id="{00000000-0008-0000-0300-000081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30" name="Text Box 78">
          <a:extLst>
            <a:ext uri="{FF2B5EF4-FFF2-40B4-BE49-F238E27FC236}">
              <a16:creationId xmlns="" xmlns:a16="http://schemas.microsoft.com/office/drawing/2014/main" id="{00000000-0008-0000-0300-000082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31" name="Text Box 79">
          <a:extLst>
            <a:ext uri="{FF2B5EF4-FFF2-40B4-BE49-F238E27FC236}">
              <a16:creationId xmlns="" xmlns:a16="http://schemas.microsoft.com/office/drawing/2014/main" id="{00000000-0008-0000-0300-000083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32" name="Text Box 78">
          <a:extLst>
            <a:ext uri="{FF2B5EF4-FFF2-40B4-BE49-F238E27FC236}">
              <a16:creationId xmlns="" xmlns:a16="http://schemas.microsoft.com/office/drawing/2014/main" id="{00000000-0008-0000-0300-000084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33" name="Text Box 79">
          <a:extLst>
            <a:ext uri="{FF2B5EF4-FFF2-40B4-BE49-F238E27FC236}">
              <a16:creationId xmlns="" xmlns:a16="http://schemas.microsoft.com/office/drawing/2014/main" id="{00000000-0008-0000-0300-000085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34" name="Text Box 78">
          <a:extLst>
            <a:ext uri="{FF2B5EF4-FFF2-40B4-BE49-F238E27FC236}">
              <a16:creationId xmlns="" xmlns:a16="http://schemas.microsoft.com/office/drawing/2014/main" id="{00000000-0008-0000-0300-000086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35" name="Text Box 79">
          <a:extLst>
            <a:ext uri="{FF2B5EF4-FFF2-40B4-BE49-F238E27FC236}">
              <a16:creationId xmlns="" xmlns:a16="http://schemas.microsoft.com/office/drawing/2014/main" id="{00000000-0008-0000-0300-000087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36" name="Text Box 78">
          <a:extLst>
            <a:ext uri="{FF2B5EF4-FFF2-40B4-BE49-F238E27FC236}">
              <a16:creationId xmlns="" xmlns:a16="http://schemas.microsoft.com/office/drawing/2014/main" id="{00000000-0008-0000-0300-000088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37" name="Text Box 79">
          <a:extLst>
            <a:ext uri="{FF2B5EF4-FFF2-40B4-BE49-F238E27FC236}">
              <a16:creationId xmlns="" xmlns:a16="http://schemas.microsoft.com/office/drawing/2014/main" id="{00000000-0008-0000-0300-000089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38" name="Text Box 78">
          <a:extLst>
            <a:ext uri="{FF2B5EF4-FFF2-40B4-BE49-F238E27FC236}">
              <a16:creationId xmlns="" xmlns:a16="http://schemas.microsoft.com/office/drawing/2014/main" id="{00000000-0008-0000-0300-00008A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39" name="Text Box 79">
          <a:extLst>
            <a:ext uri="{FF2B5EF4-FFF2-40B4-BE49-F238E27FC236}">
              <a16:creationId xmlns="" xmlns:a16="http://schemas.microsoft.com/office/drawing/2014/main" id="{00000000-0008-0000-0300-00008B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40" name="Text Box 78">
          <a:extLst>
            <a:ext uri="{FF2B5EF4-FFF2-40B4-BE49-F238E27FC236}">
              <a16:creationId xmlns="" xmlns:a16="http://schemas.microsoft.com/office/drawing/2014/main" id="{00000000-0008-0000-0300-00008C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41" name="Text Box 79">
          <a:extLst>
            <a:ext uri="{FF2B5EF4-FFF2-40B4-BE49-F238E27FC236}">
              <a16:creationId xmlns="" xmlns:a16="http://schemas.microsoft.com/office/drawing/2014/main" id="{00000000-0008-0000-0300-00008D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42" name="Text Box 78">
          <a:extLst>
            <a:ext uri="{FF2B5EF4-FFF2-40B4-BE49-F238E27FC236}">
              <a16:creationId xmlns="" xmlns:a16="http://schemas.microsoft.com/office/drawing/2014/main" id="{00000000-0008-0000-0300-00008E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43" name="Text Box 79">
          <a:extLst>
            <a:ext uri="{FF2B5EF4-FFF2-40B4-BE49-F238E27FC236}">
              <a16:creationId xmlns="" xmlns:a16="http://schemas.microsoft.com/office/drawing/2014/main" id="{00000000-0008-0000-0300-00008F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44" name="Text Box 78">
          <a:extLst>
            <a:ext uri="{FF2B5EF4-FFF2-40B4-BE49-F238E27FC236}">
              <a16:creationId xmlns="" xmlns:a16="http://schemas.microsoft.com/office/drawing/2014/main" id="{00000000-0008-0000-0300-000090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45" name="Text Box 79">
          <a:extLst>
            <a:ext uri="{FF2B5EF4-FFF2-40B4-BE49-F238E27FC236}">
              <a16:creationId xmlns="" xmlns:a16="http://schemas.microsoft.com/office/drawing/2014/main" id="{00000000-0008-0000-0300-000091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46" name="Text Box 78">
          <a:extLst>
            <a:ext uri="{FF2B5EF4-FFF2-40B4-BE49-F238E27FC236}">
              <a16:creationId xmlns="" xmlns:a16="http://schemas.microsoft.com/office/drawing/2014/main" id="{00000000-0008-0000-0300-000092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47" name="Text Box 79">
          <a:extLst>
            <a:ext uri="{FF2B5EF4-FFF2-40B4-BE49-F238E27FC236}">
              <a16:creationId xmlns="" xmlns:a16="http://schemas.microsoft.com/office/drawing/2014/main" id="{00000000-0008-0000-0300-000093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48" name="Text Box 78">
          <a:extLst>
            <a:ext uri="{FF2B5EF4-FFF2-40B4-BE49-F238E27FC236}">
              <a16:creationId xmlns="" xmlns:a16="http://schemas.microsoft.com/office/drawing/2014/main" id="{00000000-0008-0000-0300-000094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49" name="Text Box 79">
          <a:extLst>
            <a:ext uri="{FF2B5EF4-FFF2-40B4-BE49-F238E27FC236}">
              <a16:creationId xmlns="" xmlns:a16="http://schemas.microsoft.com/office/drawing/2014/main" id="{00000000-0008-0000-0300-000095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50" name="Text Box 78">
          <a:extLst>
            <a:ext uri="{FF2B5EF4-FFF2-40B4-BE49-F238E27FC236}">
              <a16:creationId xmlns="" xmlns:a16="http://schemas.microsoft.com/office/drawing/2014/main" id="{00000000-0008-0000-0300-000096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51" name="Text Box 79">
          <a:extLst>
            <a:ext uri="{FF2B5EF4-FFF2-40B4-BE49-F238E27FC236}">
              <a16:creationId xmlns="" xmlns:a16="http://schemas.microsoft.com/office/drawing/2014/main" id="{00000000-0008-0000-0300-000097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52" name="Text Box 78">
          <a:extLst>
            <a:ext uri="{FF2B5EF4-FFF2-40B4-BE49-F238E27FC236}">
              <a16:creationId xmlns="" xmlns:a16="http://schemas.microsoft.com/office/drawing/2014/main" id="{00000000-0008-0000-0300-000098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53" name="Text Box 79">
          <a:extLst>
            <a:ext uri="{FF2B5EF4-FFF2-40B4-BE49-F238E27FC236}">
              <a16:creationId xmlns="" xmlns:a16="http://schemas.microsoft.com/office/drawing/2014/main" id="{00000000-0008-0000-0300-000099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54" name="Text Box 78">
          <a:extLst>
            <a:ext uri="{FF2B5EF4-FFF2-40B4-BE49-F238E27FC236}">
              <a16:creationId xmlns="" xmlns:a16="http://schemas.microsoft.com/office/drawing/2014/main" id="{00000000-0008-0000-0300-00009A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55" name="Text Box 79">
          <a:extLst>
            <a:ext uri="{FF2B5EF4-FFF2-40B4-BE49-F238E27FC236}">
              <a16:creationId xmlns="" xmlns:a16="http://schemas.microsoft.com/office/drawing/2014/main" id="{00000000-0008-0000-0300-00009B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56" name="Text Box 78">
          <a:extLst>
            <a:ext uri="{FF2B5EF4-FFF2-40B4-BE49-F238E27FC236}">
              <a16:creationId xmlns="" xmlns:a16="http://schemas.microsoft.com/office/drawing/2014/main" id="{00000000-0008-0000-0300-00009C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57" name="Text Box 79">
          <a:extLst>
            <a:ext uri="{FF2B5EF4-FFF2-40B4-BE49-F238E27FC236}">
              <a16:creationId xmlns="" xmlns:a16="http://schemas.microsoft.com/office/drawing/2014/main" id="{00000000-0008-0000-0300-00009D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58" name="Text Box 78">
          <a:extLst>
            <a:ext uri="{FF2B5EF4-FFF2-40B4-BE49-F238E27FC236}">
              <a16:creationId xmlns="" xmlns:a16="http://schemas.microsoft.com/office/drawing/2014/main" id="{00000000-0008-0000-0300-00009E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59" name="Text Box 79">
          <a:extLst>
            <a:ext uri="{FF2B5EF4-FFF2-40B4-BE49-F238E27FC236}">
              <a16:creationId xmlns="" xmlns:a16="http://schemas.microsoft.com/office/drawing/2014/main" id="{00000000-0008-0000-0300-00009F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60" name="Text Box 78">
          <a:extLst>
            <a:ext uri="{FF2B5EF4-FFF2-40B4-BE49-F238E27FC236}">
              <a16:creationId xmlns="" xmlns:a16="http://schemas.microsoft.com/office/drawing/2014/main" id="{00000000-0008-0000-0300-0000A0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61" name="Text Box 79">
          <a:extLst>
            <a:ext uri="{FF2B5EF4-FFF2-40B4-BE49-F238E27FC236}">
              <a16:creationId xmlns="" xmlns:a16="http://schemas.microsoft.com/office/drawing/2014/main" id="{00000000-0008-0000-0300-0000A1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62" name="Text Box 78">
          <a:extLst>
            <a:ext uri="{FF2B5EF4-FFF2-40B4-BE49-F238E27FC236}">
              <a16:creationId xmlns="" xmlns:a16="http://schemas.microsoft.com/office/drawing/2014/main" id="{00000000-0008-0000-0300-0000A2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63" name="Text Box 79">
          <a:extLst>
            <a:ext uri="{FF2B5EF4-FFF2-40B4-BE49-F238E27FC236}">
              <a16:creationId xmlns="" xmlns:a16="http://schemas.microsoft.com/office/drawing/2014/main" id="{00000000-0008-0000-0300-0000A3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64" name="Text Box 78">
          <a:extLst>
            <a:ext uri="{FF2B5EF4-FFF2-40B4-BE49-F238E27FC236}">
              <a16:creationId xmlns="" xmlns:a16="http://schemas.microsoft.com/office/drawing/2014/main" id="{00000000-0008-0000-0300-0000A4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65" name="Text Box 79">
          <a:extLst>
            <a:ext uri="{FF2B5EF4-FFF2-40B4-BE49-F238E27FC236}">
              <a16:creationId xmlns="" xmlns:a16="http://schemas.microsoft.com/office/drawing/2014/main" id="{00000000-0008-0000-0300-0000A5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66" name="Text Box 78">
          <a:extLst>
            <a:ext uri="{FF2B5EF4-FFF2-40B4-BE49-F238E27FC236}">
              <a16:creationId xmlns="" xmlns:a16="http://schemas.microsoft.com/office/drawing/2014/main" id="{00000000-0008-0000-0300-0000A6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67" name="Text Box 79">
          <a:extLst>
            <a:ext uri="{FF2B5EF4-FFF2-40B4-BE49-F238E27FC236}">
              <a16:creationId xmlns="" xmlns:a16="http://schemas.microsoft.com/office/drawing/2014/main" id="{00000000-0008-0000-0300-0000A7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68" name="Text Box 78">
          <a:extLst>
            <a:ext uri="{FF2B5EF4-FFF2-40B4-BE49-F238E27FC236}">
              <a16:creationId xmlns="" xmlns:a16="http://schemas.microsoft.com/office/drawing/2014/main" id="{00000000-0008-0000-0300-0000A8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69" name="Text Box 79">
          <a:extLst>
            <a:ext uri="{FF2B5EF4-FFF2-40B4-BE49-F238E27FC236}">
              <a16:creationId xmlns="" xmlns:a16="http://schemas.microsoft.com/office/drawing/2014/main" id="{00000000-0008-0000-0300-0000A9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70" name="Text Box 78">
          <a:extLst>
            <a:ext uri="{FF2B5EF4-FFF2-40B4-BE49-F238E27FC236}">
              <a16:creationId xmlns="" xmlns:a16="http://schemas.microsoft.com/office/drawing/2014/main" id="{00000000-0008-0000-0300-0000AA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71" name="Text Box 79">
          <a:extLst>
            <a:ext uri="{FF2B5EF4-FFF2-40B4-BE49-F238E27FC236}">
              <a16:creationId xmlns="" xmlns:a16="http://schemas.microsoft.com/office/drawing/2014/main" id="{00000000-0008-0000-0300-0000AB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72" name="Text Box 78">
          <a:extLst>
            <a:ext uri="{FF2B5EF4-FFF2-40B4-BE49-F238E27FC236}">
              <a16:creationId xmlns="" xmlns:a16="http://schemas.microsoft.com/office/drawing/2014/main" id="{00000000-0008-0000-0300-0000AC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73" name="Text Box 79">
          <a:extLst>
            <a:ext uri="{FF2B5EF4-FFF2-40B4-BE49-F238E27FC236}">
              <a16:creationId xmlns="" xmlns:a16="http://schemas.microsoft.com/office/drawing/2014/main" id="{00000000-0008-0000-0300-0000AD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74" name="Text Box 78">
          <a:extLst>
            <a:ext uri="{FF2B5EF4-FFF2-40B4-BE49-F238E27FC236}">
              <a16:creationId xmlns="" xmlns:a16="http://schemas.microsoft.com/office/drawing/2014/main" id="{00000000-0008-0000-0300-0000AE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75" name="Text Box 79">
          <a:extLst>
            <a:ext uri="{FF2B5EF4-FFF2-40B4-BE49-F238E27FC236}">
              <a16:creationId xmlns="" xmlns:a16="http://schemas.microsoft.com/office/drawing/2014/main" id="{00000000-0008-0000-0300-0000AF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76" name="Text Box 78">
          <a:extLst>
            <a:ext uri="{FF2B5EF4-FFF2-40B4-BE49-F238E27FC236}">
              <a16:creationId xmlns="" xmlns:a16="http://schemas.microsoft.com/office/drawing/2014/main" id="{00000000-0008-0000-0300-0000B0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77" name="Text Box 79">
          <a:extLst>
            <a:ext uri="{FF2B5EF4-FFF2-40B4-BE49-F238E27FC236}">
              <a16:creationId xmlns="" xmlns:a16="http://schemas.microsoft.com/office/drawing/2014/main" id="{00000000-0008-0000-0300-0000B1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78" name="Text Box 78">
          <a:extLst>
            <a:ext uri="{FF2B5EF4-FFF2-40B4-BE49-F238E27FC236}">
              <a16:creationId xmlns="" xmlns:a16="http://schemas.microsoft.com/office/drawing/2014/main" id="{00000000-0008-0000-0300-0000B2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79" name="Text Box 79">
          <a:extLst>
            <a:ext uri="{FF2B5EF4-FFF2-40B4-BE49-F238E27FC236}">
              <a16:creationId xmlns="" xmlns:a16="http://schemas.microsoft.com/office/drawing/2014/main" id="{00000000-0008-0000-0300-0000B3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80" name="Text Box 78">
          <a:extLst>
            <a:ext uri="{FF2B5EF4-FFF2-40B4-BE49-F238E27FC236}">
              <a16:creationId xmlns="" xmlns:a16="http://schemas.microsoft.com/office/drawing/2014/main" id="{00000000-0008-0000-0300-0000B4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81" name="Text Box 79">
          <a:extLst>
            <a:ext uri="{FF2B5EF4-FFF2-40B4-BE49-F238E27FC236}">
              <a16:creationId xmlns="" xmlns:a16="http://schemas.microsoft.com/office/drawing/2014/main" id="{00000000-0008-0000-0300-0000B5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82" name="Text Box 78">
          <a:extLst>
            <a:ext uri="{FF2B5EF4-FFF2-40B4-BE49-F238E27FC236}">
              <a16:creationId xmlns="" xmlns:a16="http://schemas.microsoft.com/office/drawing/2014/main" id="{00000000-0008-0000-0300-0000B6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83" name="Text Box 79">
          <a:extLst>
            <a:ext uri="{FF2B5EF4-FFF2-40B4-BE49-F238E27FC236}">
              <a16:creationId xmlns="" xmlns:a16="http://schemas.microsoft.com/office/drawing/2014/main" id="{00000000-0008-0000-0300-0000B7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84" name="Text Box 78">
          <a:extLst>
            <a:ext uri="{FF2B5EF4-FFF2-40B4-BE49-F238E27FC236}">
              <a16:creationId xmlns="" xmlns:a16="http://schemas.microsoft.com/office/drawing/2014/main" id="{00000000-0008-0000-0300-0000B8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85" name="Text Box 79">
          <a:extLst>
            <a:ext uri="{FF2B5EF4-FFF2-40B4-BE49-F238E27FC236}">
              <a16:creationId xmlns="" xmlns:a16="http://schemas.microsoft.com/office/drawing/2014/main" id="{00000000-0008-0000-0300-0000B9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86" name="Text Box 78">
          <a:extLst>
            <a:ext uri="{FF2B5EF4-FFF2-40B4-BE49-F238E27FC236}">
              <a16:creationId xmlns="" xmlns:a16="http://schemas.microsoft.com/office/drawing/2014/main" id="{00000000-0008-0000-0300-0000BA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87" name="Text Box 79">
          <a:extLst>
            <a:ext uri="{FF2B5EF4-FFF2-40B4-BE49-F238E27FC236}">
              <a16:creationId xmlns="" xmlns:a16="http://schemas.microsoft.com/office/drawing/2014/main" id="{00000000-0008-0000-0300-0000BB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88" name="Text Box 78">
          <a:extLst>
            <a:ext uri="{FF2B5EF4-FFF2-40B4-BE49-F238E27FC236}">
              <a16:creationId xmlns="" xmlns:a16="http://schemas.microsoft.com/office/drawing/2014/main" id="{00000000-0008-0000-0300-0000BC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89" name="Text Box 79">
          <a:extLst>
            <a:ext uri="{FF2B5EF4-FFF2-40B4-BE49-F238E27FC236}">
              <a16:creationId xmlns="" xmlns:a16="http://schemas.microsoft.com/office/drawing/2014/main" id="{00000000-0008-0000-0300-0000BD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90" name="Text Box 78">
          <a:extLst>
            <a:ext uri="{FF2B5EF4-FFF2-40B4-BE49-F238E27FC236}">
              <a16:creationId xmlns="" xmlns:a16="http://schemas.microsoft.com/office/drawing/2014/main" id="{00000000-0008-0000-0300-0000BE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91" name="Text Box 79">
          <a:extLst>
            <a:ext uri="{FF2B5EF4-FFF2-40B4-BE49-F238E27FC236}">
              <a16:creationId xmlns="" xmlns:a16="http://schemas.microsoft.com/office/drawing/2014/main" id="{00000000-0008-0000-0300-0000BF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92" name="Text Box 78">
          <a:extLst>
            <a:ext uri="{FF2B5EF4-FFF2-40B4-BE49-F238E27FC236}">
              <a16:creationId xmlns="" xmlns:a16="http://schemas.microsoft.com/office/drawing/2014/main" id="{00000000-0008-0000-0300-0000C0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93" name="Text Box 79">
          <a:extLst>
            <a:ext uri="{FF2B5EF4-FFF2-40B4-BE49-F238E27FC236}">
              <a16:creationId xmlns="" xmlns:a16="http://schemas.microsoft.com/office/drawing/2014/main" id="{00000000-0008-0000-0300-0000C1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94" name="Text Box 78">
          <a:extLst>
            <a:ext uri="{FF2B5EF4-FFF2-40B4-BE49-F238E27FC236}">
              <a16:creationId xmlns="" xmlns:a16="http://schemas.microsoft.com/office/drawing/2014/main" id="{00000000-0008-0000-0300-0000C2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95" name="Text Box 79">
          <a:extLst>
            <a:ext uri="{FF2B5EF4-FFF2-40B4-BE49-F238E27FC236}">
              <a16:creationId xmlns="" xmlns:a16="http://schemas.microsoft.com/office/drawing/2014/main" id="{00000000-0008-0000-0300-0000C3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96" name="Text Box 78">
          <a:extLst>
            <a:ext uri="{FF2B5EF4-FFF2-40B4-BE49-F238E27FC236}">
              <a16:creationId xmlns="" xmlns:a16="http://schemas.microsoft.com/office/drawing/2014/main" id="{00000000-0008-0000-0300-0000C4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97" name="Text Box 79">
          <a:extLst>
            <a:ext uri="{FF2B5EF4-FFF2-40B4-BE49-F238E27FC236}">
              <a16:creationId xmlns="" xmlns:a16="http://schemas.microsoft.com/office/drawing/2014/main" id="{00000000-0008-0000-0300-0000C5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98" name="Text Box 78">
          <a:extLst>
            <a:ext uri="{FF2B5EF4-FFF2-40B4-BE49-F238E27FC236}">
              <a16:creationId xmlns="" xmlns:a16="http://schemas.microsoft.com/office/drawing/2014/main" id="{00000000-0008-0000-0300-0000C6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199" name="Text Box 79">
          <a:extLst>
            <a:ext uri="{FF2B5EF4-FFF2-40B4-BE49-F238E27FC236}">
              <a16:creationId xmlns="" xmlns:a16="http://schemas.microsoft.com/office/drawing/2014/main" id="{00000000-0008-0000-0300-0000C7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00" name="Text Box 78">
          <a:extLst>
            <a:ext uri="{FF2B5EF4-FFF2-40B4-BE49-F238E27FC236}">
              <a16:creationId xmlns="" xmlns:a16="http://schemas.microsoft.com/office/drawing/2014/main" id="{00000000-0008-0000-0300-0000C8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01" name="Text Box 79">
          <a:extLst>
            <a:ext uri="{FF2B5EF4-FFF2-40B4-BE49-F238E27FC236}">
              <a16:creationId xmlns="" xmlns:a16="http://schemas.microsoft.com/office/drawing/2014/main" id="{00000000-0008-0000-0300-0000C9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02" name="Text Box 78">
          <a:extLst>
            <a:ext uri="{FF2B5EF4-FFF2-40B4-BE49-F238E27FC236}">
              <a16:creationId xmlns="" xmlns:a16="http://schemas.microsoft.com/office/drawing/2014/main" id="{00000000-0008-0000-0300-0000CA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03" name="Text Box 79">
          <a:extLst>
            <a:ext uri="{FF2B5EF4-FFF2-40B4-BE49-F238E27FC236}">
              <a16:creationId xmlns="" xmlns:a16="http://schemas.microsoft.com/office/drawing/2014/main" id="{00000000-0008-0000-0300-0000CB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04" name="Text Box 78">
          <a:extLst>
            <a:ext uri="{FF2B5EF4-FFF2-40B4-BE49-F238E27FC236}">
              <a16:creationId xmlns="" xmlns:a16="http://schemas.microsoft.com/office/drawing/2014/main" id="{00000000-0008-0000-0300-0000CC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05" name="Text Box 79">
          <a:extLst>
            <a:ext uri="{FF2B5EF4-FFF2-40B4-BE49-F238E27FC236}">
              <a16:creationId xmlns="" xmlns:a16="http://schemas.microsoft.com/office/drawing/2014/main" id="{00000000-0008-0000-0300-0000CD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06" name="Text Box 78">
          <a:extLst>
            <a:ext uri="{FF2B5EF4-FFF2-40B4-BE49-F238E27FC236}">
              <a16:creationId xmlns="" xmlns:a16="http://schemas.microsoft.com/office/drawing/2014/main" id="{00000000-0008-0000-0300-0000CE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07" name="Text Box 79">
          <a:extLst>
            <a:ext uri="{FF2B5EF4-FFF2-40B4-BE49-F238E27FC236}">
              <a16:creationId xmlns="" xmlns:a16="http://schemas.microsoft.com/office/drawing/2014/main" id="{00000000-0008-0000-0300-0000CF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08" name="Text Box 78">
          <a:extLst>
            <a:ext uri="{FF2B5EF4-FFF2-40B4-BE49-F238E27FC236}">
              <a16:creationId xmlns="" xmlns:a16="http://schemas.microsoft.com/office/drawing/2014/main" id="{00000000-0008-0000-0300-0000D0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09" name="Text Box 79">
          <a:extLst>
            <a:ext uri="{FF2B5EF4-FFF2-40B4-BE49-F238E27FC236}">
              <a16:creationId xmlns="" xmlns:a16="http://schemas.microsoft.com/office/drawing/2014/main" id="{00000000-0008-0000-0300-0000D1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10" name="Text Box 78">
          <a:extLst>
            <a:ext uri="{FF2B5EF4-FFF2-40B4-BE49-F238E27FC236}">
              <a16:creationId xmlns="" xmlns:a16="http://schemas.microsoft.com/office/drawing/2014/main" id="{00000000-0008-0000-0300-0000D2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11" name="Text Box 79">
          <a:extLst>
            <a:ext uri="{FF2B5EF4-FFF2-40B4-BE49-F238E27FC236}">
              <a16:creationId xmlns="" xmlns:a16="http://schemas.microsoft.com/office/drawing/2014/main" id="{00000000-0008-0000-0300-0000D3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12" name="Text Box 78">
          <a:extLst>
            <a:ext uri="{FF2B5EF4-FFF2-40B4-BE49-F238E27FC236}">
              <a16:creationId xmlns="" xmlns:a16="http://schemas.microsoft.com/office/drawing/2014/main" id="{00000000-0008-0000-0300-0000D4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13" name="Text Box 79">
          <a:extLst>
            <a:ext uri="{FF2B5EF4-FFF2-40B4-BE49-F238E27FC236}">
              <a16:creationId xmlns="" xmlns:a16="http://schemas.microsoft.com/office/drawing/2014/main" id="{00000000-0008-0000-0300-0000D5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14" name="Text Box 78">
          <a:extLst>
            <a:ext uri="{FF2B5EF4-FFF2-40B4-BE49-F238E27FC236}">
              <a16:creationId xmlns="" xmlns:a16="http://schemas.microsoft.com/office/drawing/2014/main" id="{00000000-0008-0000-0300-0000D6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15" name="Text Box 79">
          <a:extLst>
            <a:ext uri="{FF2B5EF4-FFF2-40B4-BE49-F238E27FC236}">
              <a16:creationId xmlns="" xmlns:a16="http://schemas.microsoft.com/office/drawing/2014/main" id="{00000000-0008-0000-0300-0000D7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16" name="Text Box 78">
          <a:extLst>
            <a:ext uri="{FF2B5EF4-FFF2-40B4-BE49-F238E27FC236}">
              <a16:creationId xmlns="" xmlns:a16="http://schemas.microsoft.com/office/drawing/2014/main" id="{00000000-0008-0000-0300-0000D8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17" name="Text Box 79">
          <a:extLst>
            <a:ext uri="{FF2B5EF4-FFF2-40B4-BE49-F238E27FC236}">
              <a16:creationId xmlns="" xmlns:a16="http://schemas.microsoft.com/office/drawing/2014/main" id="{00000000-0008-0000-0300-0000D9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18" name="Text Box 78">
          <a:extLst>
            <a:ext uri="{FF2B5EF4-FFF2-40B4-BE49-F238E27FC236}">
              <a16:creationId xmlns="" xmlns:a16="http://schemas.microsoft.com/office/drawing/2014/main" id="{00000000-0008-0000-0300-0000DA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19" name="Text Box 79">
          <a:extLst>
            <a:ext uri="{FF2B5EF4-FFF2-40B4-BE49-F238E27FC236}">
              <a16:creationId xmlns="" xmlns:a16="http://schemas.microsoft.com/office/drawing/2014/main" id="{00000000-0008-0000-0300-0000DB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20" name="Text Box 78">
          <a:extLst>
            <a:ext uri="{FF2B5EF4-FFF2-40B4-BE49-F238E27FC236}">
              <a16:creationId xmlns="" xmlns:a16="http://schemas.microsoft.com/office/drawing/2014/main" id="{00000000-0008-0000-0300-0000DC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21" name="Text Box 79">
          <a:extLst>
            <a:ext uri="{FF2B5EF4-FFF2-40B4-BE49-F238E27FC236}">
              <a16:creationId xmlns="" xmlns:a16="http://schemas.microsoft.com/office/drawing/2014/main" id="{00000000-0008-0000-0300-0000DD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22" name="Text Box 78">
          <a:extLst>
            <a:ext uri="{FF2B5EF4-FFF2-40B4-BE49-F238E27FC236}">
              <a16:creationId xmlns="" xmlns:a16="http://schemas.microsoft.com/office/drawing/2014/main" id="{00000000-0008-0000-0300-0000DE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23" name="Text Box 79">
          <a:extLst>
            <a:ext uri="{FF2B5EF4-FFF2-40B4-BE49-F238E27FC236}">
              <a16:creationId xmlns="" xmlns:a16="http://schemas.microsoft.com/office/drawing/2014/main" id="{00000000-0008-0000-0300-0000DF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24" name="Text Box 78">
          <a:extLst>
            <a:ext uri="{FF2B5EF4-FFF2-40B4-BE49-F238E27FC236}">
              <a16:creationId xmlns="" xmlns:a16="http://schemas.microsoft.com/office/drawing/2014/main" id="{00000000-0008-0000-0300-0000E0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25" name="Text Box 79">
          <a:extLst>
            <a:ext uri="{FF2B5EF4-FFF2-40B4-BE49-F238E27FC236}">
              <a16:creationId xmlns="" xmlns:a16="http://schemas.microsoft.com/office/drawing/2014/main" id="{00000000-0008-0000-0300-0000E1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26" name="Text Box 78">
          <a:extLst>
            <a:ext uri="{FF2B5EF4-FFF2-40B4-BE49-F238E27FC236}">
              <a16:creationId xmlns="" xmlns:a16="http://schemas.microsoft.com/office/drawing/2014/main" id="{00000000-0008-0000-0300-0000E2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27" name="Text Box 79">
          <a:extLst>
            <a:ext uri="{FF2B5EF4-FFF2-40B4-BE49-F238E27FC236}">
              <a16:creationId xmlns="" xmlns:a16="http://schemas.microsoft.com/office/drawing/2014/main" id="{00000000-0008-0000-0300-0000E3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28" name="Text Box 78">
          <a:extLst>
            <a:ext uri="{FF2B5EF4-FFF2-40B4-BE49-F238E27FC236}">
              <a16:creationId xmlns="" xmlns:a16="http://schemas.microsoft.com/office/drawing/2014/main" id="{00000000-0008-0000-0300-0000E4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29" name="Text Box 79">
          <a:extLst>
            <a:ext uri="{FF2B5EF4-FFF2-40B4-BE49-F238E27FC236}">
              <a16:creationId xmlns="" xmlns:a16="http://schemas.microsoft.com/office/drawing/2014/main" id="{00000000-0008-0000-0300-0000E5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30" name="Text Box 78">
          <a:extLst>
            <a:ext uri="{FF2B5EF4-FFF2-40B4-BE49-F238E27FC236}">
              <a16:creationId xmlns="" xmlns:a16="http://schemas.microsoft.com/office/drawing/2014/main" id="{00000000-0008-0000-0300-0000E6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31" name="Text Box 79">
          <a:extLst>
            <a:ext uri="{FF2B5EF4-FFF2-40B4-BE49-F238E27FC236}">
              <a16:creationId xmlns="" xmlns:a16="http://schemas.microsoft.com/office/drawing/2014/main" id="{00000000-0008-0000-0300-0000E7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32" name="Text Box 78">
          <a:extLst>
            <a:ext uri="{FF2B5EF4-FFF2-40B4-BE49-F238E27FC236}">
              <a16:creationId xmlns="" xmlns:a16="http://schemas.microsoft.com/office/drawing/2014/main" id="{00000000-0008-0000-0300-0000E8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33" name="Text Box 79">
          <a:extLst>
            <a:ext uri="{FF2B5EF4-FFF2-40B4-BE49-F238E27FC236}">
              <a16:creationId xmlns="" xmlns:a16="http://schemas.microsoft.com/office/drawing/2014/main" id="{00000000-0008-0000-0300-0000E9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34" name="Text Box 78">
          <a:extLst>
            <a:ext uri="{FF2B5EF4-FFF2-40B4-BE49-F238E27FC236}">
              <a16:creationId xmlns="" xmlns:a16="http://schemas.microsoft.com/office/drawing/2014/main" id="{00000000-0008-0000-0300-0000EA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35" name="Text Box 79">
          <a:extLst>
            <a:ext uri="{FF2B5EF4-FFF2-40B4-BE49-F238E27FC236}">
              <a16:creationId xmlns="" xmlns:a16="http://schemas.microsoft.com/office/drawing/2014/main" id="{00000000-0008-0000-0300-0000EB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36" name="Text Box 78">
          <a:extLst>
            <a:ext uri="{FF2B5EF4-FFF2-40B4-BE49-F238E27FC236}">
              <a16:creationId xmlns="" xmlns:a16="http://schemas.microsoft.com/office/drawing/2014/main" id="{00000000-0008-0000-0300-0000EC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37" name="Text Box 79">
          <a:extLst>
            <a:ext uri="{FF2B5EF4-FFF2-40B4-BE49-F238E27FC236}">
              <a16:creationId xmlns="" xmlns:a16="http://schemas.microsoft.com/office/drawing/2014/main" id="{00000000-0008-0000-0300-0000ED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38" name="Text Box 78">
          <a:extLst>
            <a:ext uri="{FF2B5EF4-FFF2-40B4-BE49-F238E27FC236}">
              <a16:creationId xmlns="" xmlns:a16="http://schemas.microsoft.com/office/drawing/2014/main" id="{00000000-0008-0000-0300-0000EE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39" name="Text Box 79">
          <a:extLst>
            <a:ext uri="{FF2B5EF4-FFF2-40B4-BE49-F238E27FC236}">
              <a16:creationId xmlns="" xmlns:a16="http://schemas.microsoft.com/office/drawing/2014/main" id="{00000000-0008-0000-0300-0000EF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40" name="Text Box 78">
          <a:extLst>
            <a:ext uri="{FF2B5EF4-FFF2-40B4-BE49-F238E27FC236}">
              <a16:creationId xmlns="" xmlns:a16="http://schemas.microsoft.com/office/drawing/2014/main" id="{00000000-0008-0000-0300-0000F0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41" name="Text Box 79">
          <a:extLst>
            <a:ext uri="{FF2B5EF4-FFF2-40B4-BE49-F238E27FC236}">
              <a16:creationId xmlns="" xmlns:a16="http://schemas.microsoft.com/office/drawing/2014/main" id="{00000000-0008-0000-0300-0000F1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42" name="Text Box 78">
          <a:extLst>
            <a:ext uri="{FF2B5EF4-FFF2-40B4-BE49-F238E27FC236}">
              <a16:creationId xmlns="" xmlns:a16="http://schemas.microsoft.com/office/drawing/2014/main" id="{00000000-0008-0000-0300-0000F2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43" name="Text Box 79">
          <a:extLst>
            <a:ext uri="{FF2B5EF4-FFF2-40B4-BE49-F238E27FC236}">
              <a16:creationId xmlns="" xmlns:a16="http://schemas.microsoft.com/office/drawing/2014/main" id="{00000000-0008-0000-0300-0000F3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44" name="Text Box 78">
          <a:extLst>
            <a:ext uri="{FF2B5EF4-FFF2-40B4-BE49-F238E27FC236}">
              <a16:creationId xmlns="" xmlns:a16="http://schemas.microsoft.com/office/drawing/2014/main" id="{00000000-0008-0000-0300-0000F4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45" name="Text Box 79">
          <a:extLst>
            <a:ext uri="{FF2B5EF4-FFF2-40B4-BE49-F238E27FC236}">
              <a16:creationId xmlns="" xmlns:a16="http://schemas.microsoft.com/office/drawing/2014/main" id="{00000000-0008-0000-0300-0000F5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46" name="Text Box 78">
          <a:extLst>
            <a:ext uri="{FF2B5EF4-FFF2-40B4-BE49-F238E27FC236}">
              <a16:creationId xmlns="" xmlns:a16="http://schemas.microsoft.com/office/drawing/2014/main" id="{00000000-0008-0000-0300-0000F6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47" name="Text Box 79">
          <a:extLst>
            <a:ext uri="{FF2B5EF4-FFF2-40B4-BE49-F238E27FC236}">
              <a16:creationId xmlns="" xmlns:a16="http://schemas.microsoft.com/office/drawing/2014/main" id="{00000000-0008-0000-0300-0000F7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48" name="Text Box 78">
          <a:extLst>
            <a:ext uri="{FF2B5EF4-FFF2-40B4-BE49-F238E27FC236}">
              <a16:creationId xmlns="" xmlns:a16="http://schemas.microsoft.com/office/drawing/2014/main" id="{00000000-0008-0000-0300-0000F8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49" name="Text Box 79">
          <a:extLst>
            <a:ext uri="{FF2B5EF4-FFF2-40B4-BE49-F238E27FC236}">
              <a16:creationId xmlns="" xmlns:a16="http://schemas.microsoft.com/office/drawing/2014/main" id="{00000000-0008-0000-0300-0000F9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50" name="Text Box 78">
          <a:extLst>
            <a:ext uri="{FF2B5EF4-FFF2-40B4-BE49-F238E27FC236}">
              <a16:creationId xmlns="" xmlns:a16="http://schemas.microsoft.com/office/drawing/2014/main" id="{00000000-0008-0000-0300-0000FA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51" name="Text Box 79">
          <a:extLst>
            <a:ext uri="{FF2B5EF4-FFF2-40B4-BE49-F238E27FC236}">
              <a16:creationId xmlns="" xmlns:a16="http://schemas.microsoft.com/office/drawing/2014/main" id="{00000000-0008-0000-0300-0000FB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52" name="Text Box 78">
          <a:extLst>
            <a:ext uri="{FF2B5EF4-FFF2-40B4-BE49-F238E27FC236}">
              <a16:creationId xmlns="" xmlns:a16="http://schemas.microsoft.com/office/drawing/2014/main" id="{00000000-0008-0000-0300-0000FC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53" name="Text Box 79">
          <a:extLst>
            <a:ext uri="{FF2B5EF4-FFF2-40B4-BE49-F238E27FC236}">
              <a16:creationId xmlns="" xmlns:a16="http://schemas.microsoft.com/office/drawing/2014/main" id="{00000000-0008-0000-0300-0000FD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54" name="Text Box 78">
          <a:extLst>
            <a:ext uri="{FF2B5EF4-FFF2-40B4-BE49-F238E27FC236}">
              <a16:creationId xmlns="" xmlns:a16="http://schemas.microsoft.com/office/drawing/2014/main" id="{00000000-0008-0000-0300-0000FE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55" name="Text Box 79">
          <a:extLst>
            <a:ext uri="{FF2B5EF4-FFF2-40B4-BE49-F238E27FC236}">
              <a16:creationId xmlns="" xmlns:a16="http://schemas.microsoft.com/office/drawing/2014/main" id="{00000000-0008-0000-0300-0000FF00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56" name="Text Box 78">
          <a:extLst>
            <a:ext uri="{FF2B5EF4-FFF2-40B4-BE49-F238E27FC236}">
              <a16:creationId xmlns="" xmlns:a16="http://schemas.microsoft.com/office/drawing/2014/main" id="{00000000-0008-0000-0300-000000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57" name="Text Box 79">
          <a:extLst>
            <a:ext uri="{FF2B5EF4-FFF2-40B4-BE49-F238E27FC236}">
              <a16:creationId xmlns="" xmlns:a16="http://schemas.microsoft.com/office/drawing/2014/main" id="{00000000-0008-0000-0300-000001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58" name="Text Box 78">
          <a:extLst>
            <a:ext uri="{FF2B5EF4-FFF2-40B4-BE49-F238E27FC236}">
              <a16:creationId xmlns="" xmlns:a16="http://schemas.microsoft.com/office/drawing/2014/main" id="{00000000-0008-0000-0300-000002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59" name="Text Box 79">
          <a:extLst>
            <a:ext uri="{FF2B5EF4-FFF2-40B4-BE49-F238E27FC236}">
              <a16:creationId xmlns="" xmlns:a16="http://schemas.microsoft.com/office/drawing/2014/main" id="{00000000-0008-0000-0300-000003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60" name="Text Box 78">
          <a:extLst>
            <a:ext uri="{FF2B5EF4-FFF2-40B4-BE49-F238E27FC236}">
              <a16:creationId xmlns="" xmlns:a16="http://schemas.microsoft.com/office/drawing/2014/main" id="{00000000-0008-0000-0300-000004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61" name="Text Box 79">
          <a:extLst>
            <a:ext uri="{FF2B5EF4-FFF2-40B4-BE49-F238E27FC236}">
              <a16:creationId xmlns="" xmlns:a16="http://schemas.microsoft.com/office/drawing/2014/main" id="{00000000-0008-0000-0300-000005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62" name="Text Box 78">
          <a:extLst>
            <a:ext uri="{FF2B5EF4-FFF2-40B4-BE49-F238E27FC236}">
              <a16:creationId xmlns="" xmlns:a16="http://schemas.microsoft.com/office/drawing/2014/main" id="{00000000-0008-0000-0300-000006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63" name="Text Box 79">
          <a:extLst>
            <a:ext uri="{FF2B5EF4-FFF2-40B4-BE49-F238E27FC236}">
              <a16:creationId xmlns="" xmlns:a16="http://schemas.microsoft.com/office/drawing/2014/main" id="{00000000-0008-0000-0300-000007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64" name="Text Box 78">
          <a:extLst>
            <a:ext uri="{FF2B5EF4-FFF2-40B4-BE49-F238E27FC236}">
              <a16:creationId xmlns="" xmlns:a16="http://schemas.microsoft.com/office/drawing/2014/main" id="{00000000-0008-0000-0300-000008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65" name="Text Box 79">
          <a:extLst>
            <a:ext uri="{FF2B5EF4-FFF2-40B4-BE49-F238E27FC236}">
              <a16:creationId xmlns="" xmlns:a16="http://schemas.microsoft.com/office/drawing/2014/main" id="{00000000-0008-0000-0300-000009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66" name="Text Box 78">
          <a:extLst>
            <a:ext uri="{FF2B5EF4-FFF2-40B4-BE49-F238E27FC236}">
              <a16:creationId xmlns="" xmlns:a16="http://schemas.microsoft.com/office/drawing/2014/main" id="{00000000-0008-0000-0300-00000A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67" name="Text Box 79">
          <a:extLst>
            <a:ext uri="{FF2B5EF4-FFF2-40B4-BE49-F238E27FC236}">
              <a16:creationId xmlns="" xmlns:a16="http://schemas.microsoft.com/office/drawing/2014/main" id="{00000000-0008-0000-0300-00000B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68" name="Text Box 78">
          <a:extLst>
            <a:ext uri="{FF2B5EF4-FFF2-40B4-BE49-F238E27FC236}">
              <a16:creationId xmlns="" xmlns:a16="http://schemas.microsoft.com/office/drawing/2014/main" id="{00000000-0008-0000-0300-00000C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69" name="Text Box 79">
          <a:extLst>
            <a:ext uri="{FF2B5EF4-FFF2-40B4-BE49-F238E27FC236}">
              <a16:creationId xmlns="" xmlns:a16="http://schemas.microsoft.com/office/drawing/2014/main" id="{00000000-0008-0000-0300-00000D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70" name="Text Box 78">
          <a:extLst>
            <a:ext uri="{FF2B5EF4-FFF2-40B4-BE49-F238E27FC236}">
              <a16:creationId xmlns="" xmlns:a16="http://schemas.microsoft.com/office/drawing/2014/main" id="{00000000-0008-0000-0300-00000E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71" name="Text Box 79">
          <a:extLst>
            <a:ext uri="{FF2B5EF4-FFF2-40B4-BE49-F238E27FC236}">
              <a16:creationId xmlns="" xmlns:a16="http://schemas.microsoft.com/office/drawing/2014/main" id="{00000000-0008-0000-0300-00000F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72" name="Text Box 78">
          <a:extLst>
            <a:ext uri="{FF2B5EF4-FFF2-40B4-BE49-F238E27FC236}">
              <a16:creationId xmlns="" xmlns:a16="http://schemas.microsoft.com/office/drawing/2014/main" id="{00000000-0008-0000-0300-000010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73" name="Text Box 79">
          <a:extLst>
            <a:ext uri="{FF2B5EF4-FFF2-40B4-BE49-F238E27FC236}">
              <a16:creationId xmlns="" xmlns:a16="http://schemas.microsoft.com/office/drawing/2014/main" id="{00000000-0008-0000-0300-000011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74" name="Text Box 78">
          <a:extLst>
            <a:ext uri="{FF2B5EF4-FFF2-40B4-BE49-F238E27FC236}">
              <a16:creationId xmlns="" xmlns:a16="http://schemas.microsoft.com/office/drawing/2014/main" id="{00000000-0008-0000-0300-000012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75" name="Text Box 79">
          <a:extLst>
            <a:ext uri="{FF2B5EF4-FFF2-40B4-BE49-F238E27FC236}">
              <a16:creationId xmlns="" xmlns:a16="http://schemas.microsoft.com/office/drawing/2014/main" id="{00000000-0008-0000-0300-000013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76" name="Text Box 78">
          <a:extLst>
            <a:ext uri="{FF2B5EF4-FFF2-40B4-BE49-F238E27FC236}">
              <a16:creationId xmlns="" xmlns:a16="http://schemas.microsoft.com/office/drawing/2014/main" id="{00000000-0008-0000-0300-000014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77" name="Text Box 79">
          <a:extLst>
            <a:ext uri="{FF2B5EF4-FFF2-40B4-BE49-F238E27FC236}">
              <a16:creationId xmlns="" xmlns:a16="http://schemas.microsoft.com/office/drawing/2014/main" id="{00000000-0008-0000-0300-000015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78" name="Text Box 78">
          <a:extLst>
            <a:ext uri="{FF2B5EF4-FFF2-40B4-BE49-F238E27FC236}">
              <a16:creationId xmlns="" xmlns:a16="http://schemas.microsoft.com/office/drawing/2014/main" id="{00000000-0008-0000-0300-000016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79" name="Text Box 79">
          <a:extLst>
            <a:ext uri="{FF2B5EF4-FFF2-40B4-BE49-F238E27FC236}">
              <a16:creationId xmlns="" xmlns:a16="http://schemas.microsoft.com/office/drawing/2014/main" id="{00000000-0008-0000-0300-000017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80" name="Text Box 78">
          <a:extLst>
            <a:ext uri="{FF2B5EF4-FFF2-40B4-BE49-F238E27FC236}">
              <a16:creationId xmlns="" xmlns:a16="http://schemas.microsoft.com/office/drawing/2014/main" id="{00000000-0008-0000-0300-000018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81" name="Text Box 79">
          <a:extLst>
            <a:ext uri="{FF2B5EF4-FFF2-40B4-BE49-F238E27FC236}">
              <a16:creationId xmlns="" xmlns:a16="http://schemas.microsoft.com/office/drawing/2014/main" id="{00000000-0008-0000-0300-000019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82" name="Text Box 78">
          <a:extLst>
            <a:ext uri="{FF2B5EF4-FFF2-40B4-BE49-F238E27FC236}">
              <a16:creationId xmlns="" xmlns:a16="http://schemas.microsoft.com/office/drawing/2014/main" id="{00000000-0008-0000-0300-00001A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83" name="Text Box 79">
          <a:extLst>
            <a:ext uri="{FF2B5EF4-FFF2-40B4-BE49-F238E27FC236}">
              <a16:creationId xmlns="" xmlns:a16="http://schemas.microsoft.com/office/drawing/2014/main" id="{00000000-0008-0000-0300-00001B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84" name="Text Box 78">
          <a:extLst>
            <a:ext uri="{FF2B5EF4-FFF2-40B4-BE49-F238E27FC236}">
              <a16:creationId xmlns="" xmlns:a16="http://schemas.microsoft.com/office/drawing/2014/main" id="{00000000-0008-0000-0300-00001C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85" name="Text Box 79">
          <a:extLst>
            <a:ext uri="{FF2B5EF4-FFF2-40B4-BE49-F238E27FC236}">
              <a16:creationId xmlns="" xmlns:a16="http://schemas.microsoft.com/office/drawing/2014/main" id="{00000000-0008-0000-0300-00001D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86" name="Text Box 78">
          <a:extLst>
            <a:ext uri="{FF2B5EF4-FFF2-40B4-BE49-F238E27FC236}">
              <a16:creationId xmlns="" xmlns:a16="http://schemas.microsoft.com/office/drawing/2014/main" id="{00000000-0008-0000-0300-00001E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87" name="Text Box 79">
          <a:extLst>
            <a:ext uri="{FF2B5EF4-FFF2-40B4-BE49-F238E27FC236}">
              <a16:creationId xmlns="" xmlns:a16="http://schemas.microsoft.com/office/drawing/2014/main" id="{00000000-0008-0000-0300-00001F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88" name="Text Box 78">
          <a:extLst>
            <a:ext uri="{FF2B5EF4-FFF2-40B4-BE49-F238E27FC236}">
              <a16:creationId xmlns="" xmlns:a16="http://schemas.microsoft.com/office/drawing/2014/main" id="{00000000-0008-0000-0300-000020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89" name="Text Box 79">
          <a:extLst>
            <a:ext uri="{FF2B5EF4-FFF2-40B4-BE49-F238E27FC236}">
              <a16:creationId xmlns="" xmlns:a16="http://schemas.microsoft.com/office/drawing/2014/main" id="{00000000-0008-0000-0300-000021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90" name="Text Box 78">
          <a:extLst>
            <a:ext uri="{FF2B5EF4-FFF2-40B4-BE49-F238E27FC236}">
              <a16:creationId xmlns="" xmlns:a16="http://schemas.microsoft.com/office/drawing/2014/main" id="{00000000-0008-0000-0300-000022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91" name="Text Box 79">
          <a:extLst>
            <a:ext uri="{FF2B5EF4-FFF2-40B4-BE49-F238E27FC236}">
              <a16:creationId xmlns="" xmlns:a16="http://schemas.microsoft.com/office/drawing/2014/main" id="{00000000-0008-0000-0300-000023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92" name="Text Box 78">
          <a:extLst>
            <a:ext uri="{FF2B5EF4-FFF2-40B4-BE49-F238E27FC236}">
              <a16:creationId xmlns="" xmlns:a16="http://schemas.microsoft.com/office/drawing/2014/main" id="{00000000-0008-0000-0300-000024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93" name="Text Box 79">
          <a:extLst>
            <a:ext uri="{FF2B5EF4-FFF2-40B4-BE49-F238E27FC236}">
              <a16:creationId xmlns="" xmlns:a16="http://schemas.microsoft.com/office/drawing/2014/main" id="{00000000-0008-0000-0300-000025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94" name="Text Box 78">
          <a:extLst>
            <a:ext uri="{FF2B5EF4-FFF2-40B4-BE49-F238E27FC236}">
              <a16:creationId xmlns="" xmlns:a16="http://schemas.microsoft.com/office/drawing/2014/main" id="{00000000-0008-0000-0300-000026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95" name="Text Box 79">
          <a:extLst>
            <a:ext uri="{FF2B5EF4-FFF2-40B4-BE49-F238E27FC236}">
              <a16:creationId xmlns="" xmlns:a16="http://schemas.microsoft.com/office/drawing/2014/main" id="{00000000-0008-0000-0300-000027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96" name="Text Box 78">
          <a:extLst>
            <a:ext uri="{FF2B5EF4-FFF2-40B4-BE49-F238E27FC236}">
              <a16:creationId xmlns="" xmlns:a16="http://schemas.microsoft.com/office/drawing/2014/main" id="{00000000-0008-0000-0300-000028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97" name="Text Box 79">
          <a:extLst>
            <a:ext uri="{FF2B5EF4-FFF2-40B4-BE49-F238E27FC236}">
              <a16:creationId xmlns="" xmlns:a16="http://schemas.microsoft.com/office/drawing/2014/main" id="{00000000-0008-0000-0300-000029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98" name="Text Box 78">
          <a:extLst>
            <a:ext uri="{FF2B5EF4-FFF2-40B4-BE49-F238E27FC236}">
              <a16:creationId xmlns="" xmlns:a16="http://schemas.microsoft.com/office/drawing/2014/main" id="{00000000-0008-0000-0300-00002A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299" name="Text Box 79">
          <a:extLst>
            <a:ext uri="{FF2B5EF4-FFF2-40B4-BE49-F238E27FC236}">
              <a16:creationId xmlns="" xmlns:a16="http://schemas.microsoft.com/office/drawing/2014/main" id="{00000000-0008-0000-0300-00002B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00" name="Text Box 78">
          <a:extLst>
            <a:ext uri="{FF2B5EF4-FFF2-40B4-BE49-F238E27FC236}">
              <a16:creationId xmlns="" xmlns:a16="http://schemas.microsoft.com/office/drawing/2014/main" id="{00000000-0008-0000-0300-00002C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01" name="Text Box 79">
          <a:extLst>
            <a:ext uri="{FF2B5EF4-FFF2-40B4-BE49-F238E27FC236}">
              <a16:creationId xmlns="" xmlns:a16="http://schemas.microsoft.com/office/drawing/2014/main" id="{00000000-0008-0000-0300-00002D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02" name="Text Box 78">
          <a:extLst>
            <a:ext uri="{FF2B5EF4-FFF2-40B4-BE49-F238E27FC236}">
              <a16:creationId xmlns="" xmlns:a16="http://schemas.microsoft.com/office/drawing/2014/main" id="{00000000-0008-0000-0300-00002E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03" name="Text Box 79">
          <a:extLst>
            <a:ext uri="{FF2B5EF4-FFF2-40B4-BE49-F238E27FC236}">
              <a16:creationId xmlns="" xmlns:a16="http://schemas.microsoft.com/office/drawing/2014/main" id="{00000000-0008-0000-0300-00002F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04" name="Text Box 78">
          <a:extLst>
            <a:ext uri="{FF2B5EF4-FFF2-40B4-BE49-F238E27FC236}">
              <a16:creationId xmlns="" xmlns:a16="http://schemas.microsoft.com/office/drawing/2014/main" id="{00000000-0008-0000-0300-000030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05" name="Text Box 79">
          <a:extLst>
            <a:ext uri="{FF2B5EF4-FFF2-40B4-BE49-F238E27FC236}">
              <a16:creationId xmlns="" xmlns:a16="http://schemas.microsoft.com/office/drawing/2014/main" id="{00000000-0008-0000-0300-000031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06" name="Text Box 78">
          <a:extLst>
            <a:ext uri="{FF2B5EF4-FFF2-40B4-BE49-F238E27FC236}">
              <a16:creationId xmlns="" xmlns:a16="http://schemas.microsoft.com/office/drawing/2014/main" id="{00000000-0008-0000-0300-000032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07" name="Text Box 79">
          <a:extLst>
            <a:ext uri="{FF2B5EF4-FFF2-40B4-BE49-F238E27FC236}">
              <a16:creationId xmlns="" xmlns:a16="http://schemas.microsoft.com/office/drawing/2014/main" id="{00000000-0008-0000-0300-000033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08" name="Text Box 78">
          <a:extLst>
            <a:ext uri="{FF2B5EF4-FFF2-40B4-BE49-F238E27FC236}">
              <a16:creationId xmlns="" xmlns:a16="http://schemas.microsoft.com/office/drawing/2014/main" id="{00000000-0008-0000-0300-000034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09" name="Text Box 79">
          <a:extLst>
            <a:ext uri="{FF2B5EF4-FFF2-40B4-BE49-F238E27FC236}">
              <a16:creationId xmlns="" xmlns:a16="http://schemas.microsoft.com/office/drawing/2014/main" id="{00000000-0008-0000-0300-000035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10" name="Text Box 78">
          <a:extLst>
            <a:ext uri="{FF2B5EF4-FFF2-40B4-BE49-F238E27FC236}">
              <a16:creationId xmlns="" xmlns:a16="http://schemas.microsoft.com/office/drawing/2014/main" id="{00000000-0008-0000-0300-000036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11" name="Text Box 79">
          <a:extLst>
            <a:ext uri="{FF2B5EF4-FFF2-40B4-BE49-F238E27FC236}">
              <a16:creationId xmlns="" xmlns:a16="http://schemas.microsoft.com/office/drawing/2014/main" id="{00000000-0008-0000-0300-000037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12" name="Text Box 78">
          <a:extLst>
            <a:ext uri="{FF2B5EF4-FFF2-40B4-BE49-F238E27FC236}">
              <a16:creationId xmlns="" xmlns:a16="http://schemas.microsoft.com/office/drawing/2014/main" id="{00000000-0008-0000-0300-000038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13" name="Text Box 79">
          <a:extLst>
            <a:ext uri="{FF2B5EF4-FFF2-40B4-BE49-F238E27FC236}">
              <a16:creationId xmlns="" xmlns:a16="http://schemas.microsoft.com/office/drawing/2014/main" id="{00000000-0008-0000-0300-000039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14" name="Text Box 78">
          <a:extLst>
            <a:ext uri="{FF2B5EF4-FFF2-40B4-BE49-F238E27FC236}">
              <a16:creationId xmlns="" xmlns:a16="http://schemas.microsoft.com/office/drawing/2014/main" id="{00000000-0008-0000-0300-00003A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15" name="Text Box 79">
          <a:extLst>
            <a:ext uri="{FF2B5EF4-FFF2-40B4-BE49-F238E27FC236}">
              <a16:creationId xmlns="" xmlns:a16="http://schemas.microsoft.com/office/drawing/2014/main" id="{00000000-0008-0000-0300-00003B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16" name="Text Box 78">
          <a:extLst>
            <a:ext uri="{FF2B5EF4-FFF2-40B4-BE49-F238E27FC236}">
              <a16:creationId xmlns="" xmlns:a16="http://schemas.microsoft.com/office/drawing/2014/main" id="{00000000-0008-0000-0300-00003C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17" name="Text Box 79">
          <a:extLst>
            <a:ext uri="{FF2B5EF4-FFF2-40B4-BE49-F238E27FC236}">
              <a16:creationId xmlns="" xmlns:a16="http://schemas.microsoft.com/office/drawing/2014/main" id="{00000000-0008-0000-0300-00003D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18" name="Text Box 78">
          <a:extLst>
            <a:ext uri="{FF2B5EF4-FFF2-40B4-BE49-F238E27FC236}">
              <a16:creationId xmlns="" xmlns:a16="http://schemas.microsoft.com/office/drawing/2014/main" id="{00000000-0008-0000-0300-00003E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19" name="Text Box 79">
          <a:extLst>
            <a:ext uri="{FF2B5EF4-FFF2-40B4-BE49-F238E27FC236}">
              <a16:creationId xmlns="" xmlns:a16="http://schemas.microsoft.com/office/drawing/2014/main" id="{00000000-0008-0000-0300-00003F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20" name="Text Box 78">
          <a:extLst>
            <a:ext uri="{FF2B5EF4-FFF2-40B4-BE49-F238E27FC236}">
              <a16:creationId xmlns="" xmlns:a16="http://schemas.microsoft.com/office/drawing/2014/main" id="{00000000-0008-0000-0300-000040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21" name="Text Box 79">
          <a:extLst>
            <a:ext uri="{FF2B5EF4-FFF2-40B4-BE49-F238E27FC236}">
              <a16:creationId xmlns="" xmlns:a16="http://schemas.microsoft.com/office/drawing/2014/main" id="{00000000-0008-0000-0300-000041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22" name="Text Box 78">
          <a:extLst>
            <a:ext uri="{FF2B5EF4-FFF2-40B4-BE49-F238E27FC236}">
              <a16:creationId xmlns="" xmlns:a16="http://schemas.microsoft.com/office/drawing/2014/main" id="{00000000-0008-0000-0300-000042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23" name="Text Box 79">
          <a:extLst>
            <a:ext uri="{FF2B5EF4-FFF2-40B4-BE49-F238E27FC236}">
              <a16:creationId xmlns="" xmlns:a16="http://schemas.microsoft.com/office/drawing/2014/main" id="{00000000-0008-0000-0300-000043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24" name="Text Box 78">
          <a:extLst>
            <a:ext uri="{FF2B5EF4-FFF2-40B4-BE49-F238E27FC236}">
              <a16:creationId xmlns="" xmlns:a16="http://schemas.microsoft.com/office/drawing/2014/main" id="{00000000-0008-0000-0300-000044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25" name="Text Box 79">
          <a:extLst>
            <a:ext uri="{FF2B5EF4-FFF2-40B4-BE49-F238E27FC236}">
              <a16:creationId xmlns="" xmlns:a16="http://schemas.microsoft.com/office/drawing/2014/main" id="{00000000-0008-0000-0300-000045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26" name="Text Box 78">
          <a:extLst>
            <a:ext uri="{FF2B5EF4-FFF2-40B4-BE49-F238E27FC236}">
              <a16:creationId xmlns="" xmlns:a16="http://schemas.microsoft.com/office/drawing/2014/main" id="{00000000-0008-0000-0300-000046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27" name="Text Box 79">
          <a:extLst>
            <a:ext uri="{FF2B5EF4-FFF2-40B4-BE49-F238E27FC236}">
              <a16:creationId xmlns="" xmlns:a16="http://schemas.microsoft.com/office/drawing/2014/main" id="{00000000-0008-0000-0300-000047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28" name="Text Box 78">
          <a:extLst>
            <a:ext uri="{FF2B5EF4-FFF2-40B4-BE49-F238E27FC236}">
              <a16:creationId xmlns="" xmlns:a16="http://schemas.microsoft.com/office/drawing/2014/main" id="{00000000-0008-0000-0300-000048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29" name="Text Box 79">
          <a:extLst>
            <a:ext uri="{FF2B5EF4-FFF2-40B4-BE49-F238E27FC236}">
              <a16:creationId xmlns="" xmlns:a16="http://schemas.microsoft.com/office/drawing/2014/main" id="{00000000-0008-0000-0300-000049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30" name="Text Box 78">
          <a:extLst>
            <a:ext uri="{FF2B5EF4-FFF2-40B4-BE49-F238E27FC236}">
              <a16:creationId xmlns="" xmlns:a16="http://schemas.microsoft.com/office/drawing/2014/main" id="{00000000-0008-0000-0300-00004A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31" name="Text Box 79">
          <a:extLst>
            <a:ext uri="{FF2B5EF4-FFF2-40B4-BE49-F238E27FC236}">
              <a16:creationId xmlns="" xmlns:a16="http://schemas.microsoft.com/office/drawing/2014/main" id="{00000000-0008-0000-0300-00004B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32" name="Text Box 78">
          <a:extLst>
            <a:ext uri="{FF2B5EF4-FFF2-40B4-BE49-F238E27FC236}">
              <a16:creationId xmlns="" xmlns:a16="http://schemas.microsoft.com/office/drawing/2014/main" id="{00000000-0008-0000-0300-00004C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33" name="Text Box 79">
          <a:extLst>
            <a:ext uri="{FF2B5EF4-FFF2-40B4-BE49-F238E27FC236}">
              <a16:creationId xmlns="" xmlns:a16="http://schemas.microsoft.com/office/drawing/2014/main" id="{00000000-0008-0000-0300-00004D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34" name="Text Box 78">
          <a:extLst>
            <a:ext uri="{FF2B5EF4-FFF2-40B4-BE49-F238E27FC236}">
              <a16:creationId xmlns="" xmlns:a16="http://schemas.microsoft.com/office/drawing/2014/main" id="{00000000-0008-0000-0300-00004E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35" name="Text Box 79">
          <a:extLst>
            <a:ext uri="{FF2B5EF4-FFF2-40B4-BE49-F238E27FC236}">
              <a16:creationId xmlns="" xmlns:a16="http://schemas.microsoft.com/office/drawing/2014/main" id="{00000000-0008-0000-0300-00004F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36" name="Text Box 78">
          <a:extLst>
            <a:ext uri="{FF2B5EF4-FFF2-40B4-BE49-F238E27FC236}">
              <a16:creationId xmlns="" xmlns:a16="http://schemas.microsoft.com/office/drawing/2014/main" id="{00000000-0008-0000-0300-000050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37" name="Text Box 79">
          <a:extLst>
            <a:ext uri="{FF2B5EF4-FFF2-40B4-BE49-F238E27FC236}">
              <a16:creationId xmlns="" xmlns:a16="http://schemas.microsoft.com/office/drawing/2014/main" id="{00000000-0008-0000-0300-000051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38" name="Text Box 78">
          <a:extLst>
            <a:ext uri="{FF2B5EF4-FFF2-40B4-BE49-F238E27FC236}">
              <a16:creationId xmlns="" xmlns:a16="http://schemas.microsoft.com/office/drawing/2014/main" id="{00000000-0008-0000-0300-000052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39" name="Text Box 79">
          <a:extLst>
            <a:ext uri="{FF2B5EF4-FFF2-40B4-BE49-F238E27FC236}">
              <a16:creationId xmlns="" xmlns:a16="http://schemas.microsoft.com/office/drawing/2014/main" id="{00000000-0008-0000-0300-000053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40" name="Text Box 78">
          <a:extLst>
            <a:ext uri="{FF2B5EF4-FFF2-40B4-BE49-F238E27FC236}">
              <a16:creationId xmlns="" xmlns:a16="http://schemas.microsoft.com/office/drawing/2014/main" id="{00000000-0008-0000-0300-000054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41" name="Text Box 79">
          <a:extLst>
            <a:ext uri="{FF2B5EF4-FFF2-40B4-BE49-F238E27FC236}">
              <a16:creationId xmlns="" xmlns:a16="http://schemas.microsoft.com/office/drawing/2014/main" id="{00000000-0008-0000-0300-000055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42" name="Text Box 78">
          <a:extLst>
            <a:ext uri="{FF2B5EF4-FFF2-40B4-BE49-F238E27FC236}">
              <a16:creationId xmlns="" xmlns:a16="http://schemas.microsoft.com/office/drawing/2014/main" id="{00000000-0008-0000-0300-000056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43" name="Text Box 79">
          <a:extLst>
            <a:ext uri="{FF2B5EF4-FFF2-40B4-BE49-F238E27FC236}">
              <a16:creationId xmlns="" xmlns:a16="http://schemas.microsoft.com/office/drawing/2014/main" id="{00000000-0008-0000-0300-000057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44" name="Text Box 78">
          <a:extLst>
            <a:ext uri="{FF2B5EF4-FFF2-40B4-BE49-F238E27FC236}">
              <a16:creationId xmlns="" xmlns:a16="http://schemas.microsoft.com/office/drawing/2014/main" id="{00000000-0008-0000-0300-000058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45" name="Text Box 79">
          <a:extLst>
            <a:ext uri="{FF2B5EF4-FFF2-40B4-BE49-F238E27FC236}">
              <a16:creationId xmlns="" xmlns:a16="http://schemas.microsoft.com/office/drawing/2014/main" id="{00000000-0008-0000-0300-000059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46" name="Text Box 78">
          <a:extLst>
            <a:ext uri="{FF2B5EF4-FFF2-40B4-BE49-F238E27FC236}">
              <a16:creationId xmlns="" xmlns:a16="http://schemas.microsoft.com/office/drawing/2014/main" id="{00000000-0008-0000-0300-00005A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47" name="Text Box 79">
          <a:extLst>
            <a:ext uri="{FF2B5EF4-FFF2-40B4-BE49-F238E27FC236}">
              <a16:creationId xmlns="" xmlns:a16="http://schemas.microsoft.com/office/drawing/2014/main" id="{00000000-0008-0000-0300-00005B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48" name="Text Box 78">
          <a:extLst>
            <a:ext uri="{FF2B5EF4-FFF2-40B4-BE49-F238E27FC236}">
              <a16:creationId xmlns="" xmlns:a16="http://schemas.microsoft.com/office/drawing/2014/main" id="{00000000-0008-0000-0300-00005C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49" name="Text Box 79">
          <a:extLst>
            <a:ext uri="{FF2B5EF4-FFF2-40B4-BE49-F238E27FC236}">
              <a16:creationId xmlns="" xmlns:a16="http://schemas.microsoft.com/office/drawing/2014/main" id="{00000000-0008-0000-0300-00005D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50" name="Text Box 78">
          <a:extLst>
            <a:ext uri="{FF2B5EF4-FFF2-40B4-BE49-F238E27FC236}">
              <a16:creationId xmlns="" xmlns:a16="http://schemas.microsoft.com/office/drawing/2014/main" id="{00000000-0008-0000-0300-00005E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51" name="Text Box 79">
          <a:extLst>
            <a:ext uri="{FF2B5EF4-FFF2-40B4-BE49-F238E27FC236}">
              <a16:creationId xmlns="" xmlns:a16="http://schemas.microsoft.com/office/drawing/2014/main" id="{00000000-0008-0000-0300-00005F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52" name="Text Box 78">
          <a:extLst>
            <a:ext uri="{FF2B5EF4-FFF2-40B4-BE49-F238E27FC236}">
              <a16:creationId xmlns="" xmlns:a16="http://schemas.microsoft.com/office/drawing/2014/main" id="{00000000-0008-0000-0300-000060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53" name="Text Box 79">
          <a:extLst>
            <a:ext uri="{FF2B5EF4-FFF2-40B4-BE49-F238E27FC236}">
              <a16:creationId xmlns="" xmlns:a16="http://schemas.microsoft.com/office/drawing/2014/main" id="{00000000-0008-0000-0300-000061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54" name="Text Box 78">
          <a:extLst>
            <a:ext uri="{FF2B5EF4-FFF2-40B4-BE49-F238E27FC236}">
              <a16:creationId xmlns="" xmlns:a16="http://schemas.microsoft.com/office/drawing/2014/main" id="{00000000-0008-0000-0300-000062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55" name="Text Box 79">
          <a:extLst>
            <a:ext uri="{FF2B5EF4-FFF2-40B4-BE49-F238E27FC236}">
              <a16:creationId xmlns="" xmlns:a16="http://schemas.microsoft.com/office/drawing/2014/main" id="{00000000-0008-0000-0300-000063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56" name="Text Box 78">
          <a:extLst>
            <a:ext uri="{FF2B5EF4-FFF2-40B4-BE49-F238E27FC236}">
              <a16:creationId xmlns="" xmlns:a16="http://schemas.microsoft.com/office/drawing/2014/main" id="{00000000-0008-0000-0300-000064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57" name="Text Box 79">
          <a:extLst>
            <a:ext uri="{FF2B5EF4-FFF2-40B4-BE49-F238E27FC236}">
              <a16:creationId xmlns="" xmlns:a16="http://schemas.microsoft.com/office/drawing/2014/main" id="{00000000-0008-0000-0300-000065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58" name="Text Box 78">
          <a:extLst>
            <a:ext uri="{FF2B5EF4-FFF2-40B4-BE49-F238E27FC236}">
              <a16:creationId xmlns="" xmlns:a16="http://schemas.microsoft.com/office/drawing/2014/main" id="{00000000-0008-0000-0300-000066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59" name="Text Box 79">
          <a:extLst>
            <a:ext uri="{FF2B5EF4-FFF2-40B4-BE49-F238E27FC236}">
              <a16:creationId xmlns="" xmlns:a16="http://schemas.microsoft.com/office/drawing/2014/main" id="{00000000-0008-0000-0300-000067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60" name="Text Box 78">
          <a:extLst>
            <a:ext uri="{FF2B5EF4-FFF2-40B4-BE49-F238E27FC236}">
              <a16:creationId xmlns="" xmlns:a16="http://schemas.microsoft.com/office/drawing/2014/main" id="{00000000-0008-0000-0300-000068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61" name="Text Box 79">
          <a:extLst>
            <a:ext uri="{FF2B5EF4-FFF2-40B4-BE49-F238E27FC236}">
              <a16:creationId xmlns="" xmlns:a16="http://schemas.microsoft.com/office/drawing/2014/main" id="{00000000-0008-0000-0300-000069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62" name="Text Box 78">
          <a:extLst>
            <a:ext uri="{FF2B5EF4-FFF2-40B4-BE49-F238E27FC236}">
              <a16:creationId xmlns="" xmlns:a16="http://schemas.microsoft.com/office/drawing/2014/main" id="{00000000-0008-0000-0300-00006A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63" name="Text Box 79">
          <a:extLst>
            <a:ext uri="{FF2B5EF4-FFF2-40B4-BE49-F238E27FC236}">
              <a16:creationId xmlns="" xmlns:a16="http://schemas.microsoft.com/office/drawing/2014/main" id="{00000000-0008-0000-0300-00006B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64" name="Text Box 78">
          <a:extLst>
            <a:ext uri="{FF2B5EF4-FFF2-40B4-BE49-F238E27FC236}">
              <a16:creationId xmlns="" xmlns:a16="http://schemas.microsoft.com/office/drawing/2014/main" id="{00000000-0008-0000-0300-00006C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65" name="Text Box 79">
          <a:extLst>
            <a:ext uri="{FF2B5EF4-FFF2-40B4-BE49-F238E27FC236}">
              <a16:creationId xmlns="" xmlns:a16="http://schemas.microsoft.com/office/drawing/2014/main" id="{00000000-0008-0000-0300-00006D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66" name="Text Box 78">
          <a:extLst>
            <a:ext uri="{FF2B5EF4-FFF2-40B4-BE49-F238E27FC236}">
              <a16:creationId xmlns="" xmlns:a16="http://schemas.microsoft.com/office/drawing/2014/main" id="{00000000-0008-0000-0300-00006E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67" name="Text Box 79">
          <a:extLst>
            <a:ext uri="{FF2B5EF4-FFF2-40B4-BE49-F238E27FC236}">
              <a16:creationId xmlns="" xmlns:a16="http://schemas.microsoft.com/office/drawing/2014/main" id="{00000000-0008-0000-0300-00006F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68" name="Text Box 78">
          <a:extLst>
            <a:ext uri="{FF2B5EF4-FFF2-40B4-BE49-F238E27FC236}">
              <a16:creationId xmlns="" xmlns:a16="http://schemas.microsoft.com/office/drawing/2014/main" id="{00000000-0008-0000-0300-000070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69" name="Text Box 79">
          <a:extLst>
            <a:ext uri="{FF2B5EF4-FFF2-40B4-BE49-F238E27FC236}">
              <a16:creationId xmlns="" xmlns:a16="http://schemas.microsoft.com/office/drawing/2014/main" id="{00000000-0008-0000-0300-000071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70" name="Text Box 78">
          <a:extLst>
            <a:ext uri="{FF2B5EF4-FFF2-40B4-BE49-F238E27FC236}">
              <a16:creationId xmlns="" xmlns:a16="http://schemas.microsoft.com/office/drawing/2014/main" id="{00000000-0008-0000-0300-000072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71" name="Text Box 79">
          <a:extLst>
            <a:ext uri="{FF2B5EF4-FFF2-40B4-BE49-F238E27FC236}">
              <a16:creationId xmlns="" xmlns:a16="http://schemas.microsoft.com/office/drawing/2014/main" id="{00000000-0008-0000-0300-000073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72" name="Text Box 78">
          <a:extLst>
            <a:ext uri="{FF2B5EF4-FFF2-40B4-BE49-F238E27FC236}">
              <a16:creationId xmlns="" xmlns:a16="http://schemas.microsoft.com/office/drawing/2014/main" id="{00000000-0008-0000-0300-000074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73" name="Text Box 79">
          <a:extLst>
            <a:ext uri="{FF2B5EF4-FFF2-40B4-BE49-F238E27FC236}">
              <a16:creationId xmlns="" xmlns:a16="http://schemas.microsoft.com/office/drawing/2014/main" id="{00000000-0008-0000-0300-000075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74" name="Text Box 78">
          <a:extLst>
            <a:ext uri="{FF2B5EF4-FFF2-40B4-BE49-F238E27FC236}">
              <a16:creationId xmlns="" xmlns:a16="http://schemas.microsoft.com/office/drawing/2014/main" id="{00000000-0008-0000-0300-000076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75" name="Text Box 79">
          <a:extLst>
            <a:ext uri="{FF2B5EF4-FFF2-40B4-BE49-F238E27FC236}">
              <a16:creationId xmlns="" xmlns:a16="http://schemas.microsoft.com/office/drawing/2014/main" id="{00000000-0008-0000-0300-000077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76" name="Text Box 78">
          <a:extLst>
            <a:ext uri="{FF2B5EF4-FFF2-40B4-BE49-F238E27FC236}">
              <a16:creationId xmlns="" xmlns:a16="http://schemas.microsoft.com/office/drawing/2014/main" id="{00000000-0008-0000-0300-000078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77" name="Text Box 79">
          <a:extLst>
            <a:ext uri="{FF2B5EF4-FFF2-40B4-BE49-F238E27FC236}">
              <a16:creationId xmlns="" xmlns:a16="http://schemas.microsoft.com/office/drawing/2014/main" id="{00000000-0008-0000-0300-000079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78" name="Text Box 78">
          <a:extLst>
            <a:ext uri="{FF2B5EF4-FFF2-40B4-BE49-F238E27FC236}">
              <a16:creationId xmlns="" xmlns:a16="http://schemas.microsoft.com/office/drawing/2014/main" id="{00000000-0008-0000-0300-00007A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79" name="Text Box 79">
          <a:extLst>
            <a:ext uri="{FF2B5EF4-FFF2-40B4-BE49-F238E27FC236}">
              <a16:creationId xmlns="" xmlns:a16="http://schemas.microsoft.com/office/drawing/2014/main" id="{00000000-0008-0000-0300-00007B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80" name="Text Box 78">
          <a:extLst>
            <a:ext uri="{FF2B5EF4-FFF2-40B4-BE49-F238E27FC236}">
              <a16:creationId xmlns="" xmlns:a16="http://schemas.microsoft.com/office/drawing/2014/main" id="{00000000-0008-0000-0300-00007C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81" name="Text Box 79">
          <a:extLst>
            <a:ext uri="{FF2B5EF4-FFF2-40B4-BE49-F238E27FC236}">
              <a16:creationId xmlns="" xmlns:a16="http://schemas.microsoft.com/office/drawing/2014/main" id="{00000000-0008-0000-0300-00007D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82" name="Text Box 78">
          <a:extLst>
            <a:ext uri="{FF2B5EF4-FFF2-40B4-BE49-F238E27FC236}">
              <a16:creationId xmlns="" xmlns:a16="http://schemas.microsoft.com/office/drawing/2014/main" id="{00000000-0008-0000-0300-00007E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83" name="Text Box 79">
          <a:extLst>
            <a:ext uri="{FF2B5EF4-FFF2-40B4-BE49-F238E27FC236}">
              <a16:creationId xmlns="" xmlns:a16="http://schemas.microsoft.com/office/drawing/2014/main" id="{00000000-0008-0000-0300-00007F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84" name="Text Box 78">
          <a:extLst>
            <a:ext uri="{FF2B5EF4-FFF2-40B4-BE49-F238E27FC236}">
              <a16:creationId xmlns="" xmlns:a16="http://schemas.microsoft.com/office/drawing/2014/main" id="{00000000-0008-0000-0300-000080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85" name="Text Box 79">
          <a:extLst>
            <a:ext uri="{FF2B5EF4-FFF2-40B4-BE49-F238E27FC236}">
              <a16:creationId xmlns="" xmlns:a16="http://schemas.microsoft.com/office/drawing/2014/main" id="{00000000-0008-0000-0300-000081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86" name="Text Box 78">
          <a:extLst>
            <a:ext uri="{FF2B5EF4-FFF2-40B4-BE49-F238E27FC236}">
              <a16:creationId xmlns="" xmlns:a16="http://schemas.microsoft.com/office/drawing/2014/main" id="{00000000-0008-0000-0300-000082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87" name="Text Box 79">
          <a:extLst>
            <a:ext uri="{FF2B5EF4-FFF2-40B4-BE49-F238E27FC236}">
              <a16:creationId xmlns="" xmlns:a16="http://schemas.microsoft.com/office/drawing/2014/main" id="{00000000-0008-0000-0300-000083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88" name="Text Box 78">
          <a:extLst>
            <a:ext uri="{FF2B5EF4-FFF2-40B4-BE49-F238E27FC236}">
              <a16:creationId xmlns="" xmlns:a16="http://schemas.microsoft.com/office/drawing/2014/main" id="{00000000-0008-0000-0300-000084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89" name="Text Box 79">
          <a:extLst>
            <a:ext uri="{FF2B5EF4-FFF2-40B4-BE49-F238E27FC236}">
              <a16:creationId xmlns="" xmlns:a16="http://schemas.microsoft.com/office/drawing/2014/main" id="{00000000-0008-0000-0300-000085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90" name="Text Box 78">
          <a:extLst>
            <a:ext uri="{FF2B5EF4-FFF2-40B4-BE49-F238E27FC236}">
              <a16:creationId xmlns="" xmlns:a16="http://schemas.microsoft.com/office/drawing/2014/main" id="{00000000-0008-0000-0300-000086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91" name="Text Box 79">
          <a:extLst>
            <a:ext uri="{FF2B5EF4-FFF2-40B4-BE49-F238E27FC236}">
              <a16:creationId xmlns="" xmlns:a16="http://schemas.microsoft.com/office/drawing/2014/main" id="{00000000-0008-0000-0300-000087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92" name="Text Box 78">
          <a:extLst>
            <a:ext uri="{FF2B5EF4-FFF2-40B4-BE49-F238E27FC236}">
              <a16:creationId xmlns="" xmlns:a16="http://schemas.microsoft.com/office/drawing/2014/main" id="{00000000-0008-0000-0300-000088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93" name="Text Box 79">
          <a:extLst>
            <a:ext uri="{FF2B5EF4-FFF2-40B4-BE49-F238E27FC236}">
              <a16:creationId xmlns="" xmlns:a16="http://schemas.microsoft.com/office/drawing/2014/main" id="{00000000-0008-0000-0300-000089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94" name="Text Box 78">
          <a:extLst>
            <a:ext uri="{FF2B5EF4-FFF2-40B4-BE49-F238E27FC236}">
              <a16:creationId xmlns="" xmlns:a16="http://schemas.microsoft.com/office/drawing/2014/main" id="{00000000-0008-0000-0300-00008A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95" name="Text Box 79">
          <a:extLst>
            <a:ext uri="{FF2B5EF4-FFF2-40B4-BE49-F238E27FC236}">
              <a16:creationId xmlns="" xmlns:a16="http://schemas.microsoft.com/office/drawing/2014/main" id="{00000000-0008-0000-0300-00008B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96" name="Text Box 78">
          <a:extLst>
            <a:ext uri="{FF2B5EF4-FFF2-40B4-BE49-F238E27FC236}">
              <a16:creationId xmlns="" xmlns:a16="http://schemas.microsoft.com/office/drawing/2014/main" id="{00000000-0008-0000-0300-00008C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97" name="Text Box 79">
          <a:extLst>
            <a:ext uri="{FF2B5EF4-FFF2-40B4-BE49-F238E27FC236}">
              <a16:creationId xmlns="" xmlns:a16="http://schemas.microsoft.com/office/drawing/2014/main" id="{00000000-0008-0000-0300-00008D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98" name="Text Box 78">
          <a:extLst>
            <a:ext uri="{FF2B5EF4-FFF2-40B4-BE49-F238E27FC236}">
              <a16:creationId xmlns="" xmlns:a16="http://schemas.microsoft.com/office/drawing/2014/main" id="{00000000-0008-0000-0300-00008E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399" name="Text Box 79">
          <a:extLst>
            <a:ext uri="{FF2B5EF4-FFF2-40B4-BE49-F238E27FC236}">
              <a16:creationId xmlns="" xmlns:a16="http://schemas.microsoft.com/office/drawing/2014/main" id="{00000000-0008-0000-0300-00008F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00" name="Text Box 78">
          <a:extLst>
            <a:ext uri="{FF2B5EF4-FFF2-40B4-BE49-F238E27FC236}">
              <a16:creationId xmlns="" xmlns:a16="http://schemas.microsoft.com/office/drawing/2014/main" id="{00000000-0008-0000-0300-000090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01" name="Text Box 79">
          <a:extLst>
            <a:ext uri="{FF2B5EF4-FFF2-40B4-BE49-F238E27FC236}">
              <a16:creationId xmlns="" xmlns:a16="http://schemas.microsoft.com/office/drawing/2014/main" id="{00000000-0008-0000-0300-000091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02" name="Text Box 78">
          <a:extLst>
            <a:ext uri="{FF2B5EF4-FFF2-40B4-BE49-F238E27FC236}">
              <a16:creationId xmlns="" xmlns:a16="http://schemas.microsoft.com/office/drawing/2014/main" id="{00000000-0008-0000-0300-000092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03" name="Text Box 79">
          <a:extLst>
            <a:ext uri="{FF2B5EF4-FFF2-40B4-BE49-F238E27FC236}">
              <a16:creationId xmlns="" xmlns:a16="http://schemas.microsoft.com/office/drawing/2014/main" id="{00000000-0008-0000-0300-000093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04" name="Text Box 78">
          <a:extLst>
            <a:ext uri="{FF2B5EF4-FFF2-40B4-BE49-F238E27FC236}">
              <a16:creationId xmlns="" xmlns:a16="http://schemas.microsoft.com/office/drawing/2014/main" id="{00000000-0008-0000-0300-000094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05" name="Text Box 79">
          <a:extLst>
            <a:ext uri="{FF2B5EF4-FFF2-40B4-BE49-F238E27FC236}">
              <a16:creationId xmlns="" xmlns:a16="http://schemas.microsoft.com/office/drawing/2014/main" id="{00000000-0008-0000-0300-000095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06" name="Text Box 78">
          <a:extLst>
            <a:ext uri="{FF2B5EF4-FFF2-40B4-BE49-F238E27FC236}">
              <a16:creationId xmlns="" xmlns:a16="http://schemas.microsoft.com/office/drawing/2014/main" id="{00000000-0008-0000-0300-000096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07" name="Text Box 79">
          <a:extLst>
            <a:ext uri="{FF2B5EF4-FFF2-40B4-BE49-F238E27FC236}">
              <a16:creationId xmlns="" xmlns:a16="http://schemas.microsoft.com/office/drawing/2014/main" id="{00000000-0008-0000-0300-000097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08" name="Text Box 78">
          <a:extLst>
            <a:ext uri="{FF2B5EF4-FFF2-40B4-BE49-F238E27FC236}">
              <a16:creationId xmlns="" xmlns:a16="http://schemas.microsoft.com/office/drawing/2014/main" id="{00000000-0008-0000-0300-000098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09" name="Text Box 79">
          <a:extLst>
            <a:ext uri="{FF2B5EF4-FFF2-40B4-BE49-F238E27FC236}">
              <a16:creationId xmlns="" xmlns:a16="http://schemas.microsoft.com/office/drawing/2014/main" id="{00000000-0008-0000-0300-000099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10" name="Text Box 78">
          <a:extLst>
            <a:ext uri="{FF2B5EF4-FFF2-40B4-BE49-F238E27FC236}">
              <a16:creationId xmlns="" xmlns:a16="http://schemas.microsoft.com/office/drawing/2014/main" id="{00000000-0008-0000-0300-00009A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11" name="Text Box 79">
          <a:extLst>
            <a:ext uri="{FF2B5EF4-FFF2-40B4-BE49-F238E27FC236}">
              <a16:creationId xmlns="" xmlns:a16="http://schemas.microsoft.com/office/drawing/2014/main" id="{00000000-0008-0000-0300-00009B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12" name="Text Box 78">
          <a:extLst>
            <a:ext uri="{FF2B5EF4-FFF2-40B4-BE49-F238E27FC236}">
              <a16:creationId xmlns="" xmlns:a16="http://schemas.microsoft.com/office/drawing/2014/main" id="{00000000-0008-0000-0300-00009C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13" name="Text Box 79">
          <a:extLst>
            <a:ext uri="{FF2B5EF4-FFF2-40B4-BE49-F238E27FC236}">
              <a16:creationId xmlns="" xmlns:a16="http://schemas.microsoft.com/office/drawing/2014/main" id="{00000000-0008-0000-0300-00009D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14" name="Text Box 78">
          <a:extLst>
            <a:ext uri="{FF2B5EF4-FFF2-40B4-BE49-F238E27FC236}">
              <a16:creationId xmlns="" xmlns:a16="http://schemas.microsoft.com/office/drawing/2014/main" id="{00000000-0008-0000-0300-00009E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15" name="Text Box 79">
          <a:extLst>
            <a:ext uri="{FF2B5EF4-FFF2-40B4-BE49-F238E27FC236}">
              <a16:creationId xmlns="" xmlns:a16="http://schemas.microsoft.com/office/drawing/2014/main" id="{00000000-0008-0000-0300-00009F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16" name="Text Box 78">
          <a:extLst>
            <a:ext uri="{FF2B5EF4-FFF2-40B4-BE49-F238E27FC236}">
              <a16:creationId xmlns="" xmlns:a16="http://schemas.microsoft.com/office/drawing/2014/main" id="{00000000-0008-0000-0300-0000A0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17" name="Text Box 79">
          <a:extLst>
            <a:ext uri="{FF2B5EF4-FFF2-40B4-BE49-F238E27FC236}">
              <a16:creationId xmlns="" xmlns:a16="http://schemas.microsoft.com/office/drawing/2014/main" id="{00000000-0008-0000-0300-0000A1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18" name="Text Box 78">
          <a:extLst>
            <a:ext uri="{FF2B5EF4-FFF2-40B4-BE49-F238E27FC236}">
              <a16:creationId xmlns="" xmlns:a16="http://schemas.microsoft.com/office/drawing/2014/main" id="{00000000-0008-0000-0300-0000A2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19" name="Text Box 79">
          <a:extLst>
            <a:ext uri="{FF2B5EF4-FFF2-40B4-BE49-F238E27FC236}">
              <a16:creationId xmlns="" xmlns:a16="http://schemas.microsoft.com/office/drawing/2014/main" id="{00000000-0008-0000-0300-0000A3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20" name="Text Box 78">
          <a:extLst>
            <a:ext uri="{FF2B5EF4-FFF2-40B4-BE49-F238E27FC236}">
              <a16:creationId xmlns="" xmlns:a16="http://schemas.microsoft.com/office/drawing/2014/main" id="{00000000-0008-0000-0300-0000A4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21" name="Text Box 79">
          <a:extLst>
            <a:ext uri="{FF2B5EF4-FFF2-40B4-BE49-F238E27FC236}">
              <a16:creationId xmlns="" xmlns:a16="http://schemas.microsoft.com/office/drawing/2014/main" id="{00000000-0008-0000-0300-0000A5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22" name="Text Box 78">
          <a:extLst>
            <a:ext uri="{FF2B5EF4-FFF2-40B4-BE49-F238E27FC236}">
              <a16:creationId xmlns="" xmlns:a16="http://schemas.microsoft.com/office/drawing/2014/main" id="{00000000-0008-0000-0300-0000A6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23" name="Text Box 79">
          <a:extLst>
            <a:ext uri="{FF2B5EF4-FFF2-40B4-BE49-F238E27FC236}">
              <a16:creationId xmlns="" xmlns:a16="http://schemas.microsoft.com/office/drawing/2014/main" id="{00000000-0008-0000-0300-0000A7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24" name="Text Box 78">
          <a:extLst>
            <a:ext uri="{FF2B5EF4-FFF2-40B4-BE49-F238E27FC236}">
              <a16:creationId xmlns="" xmlns:a16="http://schemas.microsoft.com/office/drawing/2014/main" id="{00000000-0008-0000-0300-0000A8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25" name="Text Box 79">
          <a:extLst>
            <a:ext uri="{FF2B5EF4-FFF2-40B4-BE49-F238E27FC236}">
              <a16:creationId xmlns="" xmlns:a16="http://schemas.microsoft.com/office/drawing/2014/main" id="{00000000-0008-0000-0300-0000A9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26" name="Text Box 78">
          <a:extLst>
            <a:ext uri="{FF2B5EF4-FFF2-40B4-BE49-F238E27FC236}">
              <a16:creationId xmlns="" xmlns:a16="http://schemas.microsoft.com/office/drawing/2014/main" id="{00000000-0008-0000-0300-0000AA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27" name="Text Box 79">
          <a:extLst>
            <a:ext uri="{FF2B5EF4-FFF2-40B4-BE49-F238E27FC236}">
              <a16:creationId xmlns="" xmlns:a16="http://schemas.microsoft.com/office/drawing/2014/main" id="{00000000-0008-0000-0300-0000AB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28" name="Text Box 78">
          <a:extLst>
            <a:ext uri="{FF2B5EF4-FFF2-40B4-BE49-F238E27FC236}">
              <a16:creationId xmlns="" xmlns:a16="http://schemas.microsoft.com/office/drawing/2014/main" id="{00000000-0008-0000-0300-0000AC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29" name="Text Box 79">
          <a:extLst>
            <a:ext uri="{FF2B5EF4-FFF2-40B4-BE49-F238E27FC236}">
              <a16:creationId xmlns="" xmlns:a16="http://schemas.microsoft.com/office/drawing/2014/main" id="{00000000-0008-0000-0300-0000AD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30" name="Text Box 78">
          <a:extLst>
            <a:ext uri="{FF2B5EF4-FFF2-40B4-BE49-F238E27FC236}">
              <a16:creationId xmlns="" xmlns:a16="http://schemas.microsoft.com/office/drawing/2014/main" id="{00000000-0008-0000-0300-0000AE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31" name="Text Box 79">
          <a:extLst>
            <a:ext uri="{FF2B5EF4-FFF2-40B4-BE49-F238E27FC236}">
              <a16:creationId xmlns="" xmlns:a16="http://schemas.microsoft.com/office/drawing/2014/main" id="{00000000-0008-0000-0300-0000AF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32" name="Text Box 78">
          <a:extLst>
            <a:ext uri="{FF2B5EF4-FFF2-40B4-BE49-F238E27FC236}">
              <a16:creationId xmlns="" xmlns:a16="http://schemas.microsoft.com/office/drawing/2014/main" id="{00000000-0008-0000-0300-0000B0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33" name="Text Box 79">
          <a:extLst>
            <a:ext uri="{FF2B5EF4-FFF2-40B4-BE49-F238E27FC236}">
              <a16:creationId xmlns="" xmlns:a16="http://schemas.microsoft.com/office/drawing/2014/main" id="{00000000-0008-0000-0300-0000B1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34" name="Text Box 78">
          <a:extLst>
            <a:ext uri="{FF2B5EF4-FFF2-40B4-BE49-F238E27FC236}">
              <a16:creationId xmlns="" xmlns:a16="http://schemas.microsoft.com/office/drawing/2014/main" id="{00000000-0008-0000-0300-0000B2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35" name="Text Box 79">
          <a:extLst>
            <a:ext uri="{FF2B5EF4-FFF2-40B4-BE49-F238E27FC236}">
              <a16:creationId xmlns="" xmlns:a16="http://schemas.microsoft.com/office/drawing/2014/main" id="{00000000-0008-0000-0300-0000B3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36" name="Text Box 78">
          <a:extLst>
            <a:ext uri="{FF2B5EF4-FFF2-40B4-BE49-F238E27FC236}">
              <a16:creationId xmlns="" xmlns:a16="http://schemas.microsoft.com/office/drawing/2014/main" id="{00000000-0008-0000-0300-0000B4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37" name="Text Box 79">
          <a:extLst>
            <a:ext uri="{FF2B5EF4-FFF2-40B4-BE49-F238E27FC236}">
              <a16:creationId xmlns="" xmlns:a16="http://schemas.microsoft.com/office/drawing/2014/main" id="{00000000-0008-0000-0300-0000B5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38" name="Text Box 78">
          <a:extLst>
            <a:ext uri="{FF2B5EF4-FFF2-40B4-BE49-F238E27FC236}">
              <a16:creationId xmlns="" xmlns:a16="http://schemas.microsoft.com/office/drawing/2014/main" id="{00000000-0008-0000-0300-0000B6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39" name="Text Box 79">
          <a:extLst>
            <a:ext uri="{FF2B5EF4-FFF2-40B4-BE49-F238E27FC236}">
              <a16:creationId xmlns="" xmlns:a16="http://schemas.microsoft.com/office/drawing/2014/main" id="{00000000-0008-0000-0300-0000B7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40" name="Text Box 78">
          <a:extLst>
            <a:ext uri="{FF2B5EF4-FFF2-40B4-BE49-F238E27FC236}">
              <a16:creationId xmlns="" xmlns:a16="http://schemas.microsoft.com/office/drawing/2014/main" id="{00000000-0008-0000-0300-0000B8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41" name="Text Box 79">
          <a:extLst>
            <a:ext uri="{FF2B5EF4-FFF2-40B4-BE49-F238E27FC236}">
              <a16:creationId xmlns="" xmlns:a16="http://schemas.microsoft.com/office/drawing/2014/main" id="{00000000-0008-0000-0300-0000B9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42" name="Text Box 78">
          <a:extLst>
            <a:ext uri="{FF2B5EF4-FFF2-40B4-BE49-F238E27FC236}">
              <a16:creationId xmlns="" xmlns:a16="http://schemas.microsoft.com/office/drawing/2014/main" id="{00000000-0008-0000-0300-0000BA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43" name="Text Box 79">
          <a:extLst>
            <a:ext uri="{FF2B5EF4-FFF2-40B4-BE49-F238E27FC236}">
              <a16:creationId xmlns="" xmlns:a16="http://schemas.microsoft.com/office/drawing/2014/main" id="{00000000-0008-0000-0300-0000BB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44" name="Text Box 78">
          <a:extLst>
            <a:ext uri="{FF2B5EF4-FFF2-40B4-BE49-F238E27FC236}">
              <a16:creationId xmlns="" xmlns:a16="http://schemas.microsoft.com/office/drawing/2014/main" id="{00000000-0008-0000-0300-0000BC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45" name="Text Box 79">
          <a:extLst>
            <a:ext uri="{FF2B5EF4-FFF2-40B4-BE49-F238E27FC236}">
              <a16:creationId xmlns="" xmlns:a16="http://schemas.microsoft.com/office/drawing/2014/main" id="{00000000-0008-0000-0300-0000BD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46" name="Text Box 78">
          <a:extLst>
            <a:ext uri="{FF2B5EF4-FFF2-40B4-BE49-F238E27FC236}">
              <a16:creationId xmlns="" xmlns:a16="http://schemas.microsoft.com/office/drawing/2014/main" id="{00000000-0008-0000-0300-0000BE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47" name="Text Box 79">
          <a:extLst>
            <a:ext uri="{FF2B5EF4-FFF2-40B4-BE49-F238E27FC236}">
              <a16:creationId xmlns="" xmlns:a16="http://schemas.microsoft.com/office/drawing/2014/main" id="{00000000-0008-0000-0300-0000BF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48" name="Text Box 78">
          <a:extLst>
            <a:ext uri="{FF2B5EF4-FFF2-40B4-BE49-F238E27FC236}">
              <a16:creationId xmlns="" xmlns:a16="http://schemas.microsoft.com/office/drawing/2014/main" id="{00000000-0008-0000-0300-0000C0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49" name="Text Box 79">
          <a:extLst>
            <a:ext uri="{FF2B5EF4-FFF2-40B4-BE49-F238E27FC236}">
              <a16:creationId xmlns="" xmlns:a16="http://schemas.microsoft.com/office/drawing/2014/main" id="{00000000-0008-0000-0300-0000C1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50" name="Text Box 78">
          <a:extLst>
            <a:ext uri="{FF2B5EF4-FFF2-40B4-BE49-F238E27FC236}">
              <a16:creationId xmlns="" xmlns:a16="http://schemas.microsoft.com/office/drawing/2014/main" id="{00000000-0008-0000-0300-0000C2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51" name="Text Box 79">
          <a:extLst>
            <a:ext uri="{FF2B5EF4-FFF2-40B4-BE49-F238E27FC236}">
              <a16:creationId xmlns="" xmlns:a16="http://schemas.microsoft.com/office/drawing/2014/main" id="{00000000-0008-0000-0300-0000C3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52" name="Text Box 78">
          <a:extLst>
            <a:ext uri="{FF2B5EF4-FFF2-40B4-BE49-F238E27FC236}">
              <a16:creationId xmlns="" xmlns:a16="http://schemas.microsoft.com/office/drawing/2014/main" id="{00000000-0008-0000-0300-0000C4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53" name="Text Box 79">
          <a:extLst>
            <a:ext uri="{FF2B5EF4-FFF2-40B4-BE49-F238E27FC236}">
              <a16:creationId xmlns="" xmlns:a16="http://schemas.microsoft.com/office/drawing/2014/main" id="{00000000-0008-0000-0300-0000C5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54" name="Text Box 78">
          <a:extLst>
            <a:ext uri="{FF2B5EF4-FFF2-40B4-BE49-F238E27FC236}">
              <a16:creationId xmlns="" xmlns:a16="http://schemas.microsoft.com/office/drawing/2014/main" id="{00000000-0008-0000-0300-0000C6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55" name="Text Box 79">
          <a:extLst>
            <a:ext uri="{FF2B5EF4-FFF2-40B4-BE49-F238E27FC236}">
              <a16:creationId xmlns="" xmlns:a16="http://schemas.microsoft.com/office/drawing/2014/main" id="{00000000-0008-0000-0300-0000C7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56" name="Text Box 78">
          <a:extLst>
            <a:ext uri="{FF2B5EF4-FFF2-40B4-BE49-F238E27FC236}">
              <a16:creationId xmlns="" xmlns:a16="http://schemas.microsoft.com/office/drawing/2014/main" id="{00000000-0008-0000-0300-0000C8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57" name="Text Box 79">
          <a:extLst>
            <a:ext uri="{FF2B5EF4-FFF2-40B4-BE49-F238E27FC236}">
              <a16:creationId xmlns="" xmlns:a16="http://schemas.microsoft.com/office/drawing/2014/main" id="{00000000-0008-0000-0300-0000C9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58" name="Text Box 78">
          <a:extLst>
            <a:ext uri="{FF2B5EF4-FFF2-40B4-BE49-F238E27FC236}">
              <a16:creationId xmlns="" xmlns:a16="http://schemas.microsoft.com/office/drawing/2014/main" id="{00000000-0008-0000-0300-0000CA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59" name="Text Box 79">
          <a:extLst>
            <a:ext uri="{FF2B5EF4-FFF2-40B4-BE49-F238E27FC236}">
              <a16:creationId xmlns="" xmlns:a16="http://schemas.microsoft.com/office/drawing/2014/main" id="{00000000-0008-0000-0300-0000CB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60" name="Text Box 78">
          <a:extLst>
            <a:ext uri="{FF2B5EF4-FFF2-40B4-BE49-F238E27FC236}">
              <a16:creationId xmlns="" xmlns:a16="http://schemas.microsoft.com/office/drawing/2014/main" id="{00000000-0008-0000-0300-0000CC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61" name="Text Box 79">
          <a:extLst>
            <a:ext uri="{FF2B5EF4-FFF2-40B4-BE49-F238E27FC236}">
              <a16:creationId xmlns="" xmlns:a16="http://schemas.microsoft.com/office/drawing/2014/main" id="{00000000-0008-0000-0300-0000CD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62" name="Text Box 78">
          <a:extLst>
            <a:ext uri="{FF2B5EF4-FFF2-40B4-BE49-F238E27FC236}">
              <a16:creationId xmlns="" xmlns:a16="http://schemas.microsoft.com/office/drawing/2014/main" id="{00000000-0008-0000-0300-0000CE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63" name="Text Box 79">
          <a:extLst>
            <a:ext uri="{FF2B5EF4-FFF2-40B4-BE49-F238E27FC236}">
              <a16:creationId xmlns="" xmlns:a16="http://schemas.microsoft.com/office/drawing/2014/main" id="{00000000-0008-0000-0300-0000CF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64" name="Text Box 78">
          <a:extLst>
            <a:ext uri="{FF2B5EF4-FFF2-40B4-BE49-F238E27FC236}">
              <a16:creationId xmlns="" xmlns:a16="http://schemas.microsoft.com/office/drawing/2014/main" id="{00000000-0008-0000-0300-0000D0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65" name="Text Box 79">
          <a:extLst>
            <a:ext uri="{FF2B5EF4-FFF2-40B4-BE49-F238E27FC236}">
              <a16:creationId xmlns="" xmlns:a16="http://schemas.microsoft.com/office/drawing/2014/main" id="{00000000-0008-0000-0300-0000D1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66" name="Text Box 78">
          <a:extLst>
            <a:ext uri="{FF2B5EF4-FFF2-40B4-BE49-F238E27FC236}">
              <a16:creationId xmlns="" xmlns:a16="http://schemas.microsoft.com/office/drawing/2014/main" id="{00000000-0008-0000-0300-0000D2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67" name="Text Box 79">
          <a:extLst>
            <a:ext uri="{FF2B5EF4-FFF2-40B4-BE49-F238E27FC236}">
              <a16:creationId xmlns="" xmlns:a16="http://schemas.microsoft.com/office/drawing/2014/main" id="{00000000-0008-0000-0300-0000D3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68" name="Text Box 78">
          <a:extLst>
            <a:ext uri="{FF2B5EF4-FFF2-40B4-BE49-F238E27FC236}">
              <a16:creationId xmlns="" xmlns:a16="http://schemas.microsoft.com/office/drawing/2014/main" id="{00000000-0008-0000-0300-0000D4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69" name="Text Box 79">
          <a:extLst>
            <a:ext uri="{FF2B5EF4-FFF2-40B4-BE49-F238E27FC236}">
              <a16:creationId xmlns="" xmlns:a16="http://schemas.microsoft.com/office/drawing/2014/main" id="{00000000-0008-0000-0300-0000D5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70" name="Text Box 78">
          <a:extLst>
            <a:ext uri="{FF2B5EF4-FFF2-40B4-BE49-F238E27FC236}">
              <a16:creationId xmlns="" xmlns:a16="http://schemas.microsoft.com/office/drawing/2014/main" id="{00000000-0008-0000-0300-0000D6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71" name="Text Box 79">
          <a:extLst>
            <a:ext uri="{FF2B5EF4-FFF2-40B4-BE49-F238E27FC236}">
              <a16:creationId xmlns="" xmlns:a16="http://schemas.microsoft.com/office/drawing/2014/main" id="{00000000-0008-0000-0300-0000D7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72" name="Text Box 78">
          <a:extLst>
            <a:ext uri="{FF2B5EF4-FFF2-40B4-BE49-F238E27FC236}">
              <a16:creationId xmlns="" xmlns:a16="http://schemas.microsoft.com/office/drawing/2014/main" id="{00000000-0008-0000-0300-0000D8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73" name="Text Box 79">
          <a:extLst>
            <a:ext uri="{FF2B5EF4-FFF2-40B4-BE49-F238E27FC236}">
              <a16:creationId xmlns="" xmlns:a16="http://schemas.microsoft.com/office/drawing/2014/main" id="{00000000-0008-0000-0300-0000D9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74" name="Text Box 78">
          <a:extLst>
            <a:ext uri="{FF2B5EF4-FFF2-40B4-BE49-F238E27FC236}">
              <a16:creationId xmlns="" xmlns:a16="http://schemas.microsoft.com/office/drawing/2014/main" id="{00000000-0008-0000-0300-0000DA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75" name="Text Box 79">
          <a:extLst>
            <a:ext uri="{FF2B5EF4-FFF2-40B4-BE49-F238E27FC236}">
              <a16:creationId xmlns="" xmlns:a16="http://schemas.microsoft.com/office/drawing/2014/main" id="{00000000-0008-0000-0300-0000DB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76" name="Text Box 78">
          <a:extLst>
            <a:ext uri="{FF2B5EF4-FFF2-40B4-BE49-F238E27FC236}">
              <a16:creationId xmlns="" xmlns:a16="http://schemas.microsoft.com/office/drawing/2014/main" id="{00000000-0008-0000-0300-0000DC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77" name="Text Box 79">
          <a:extLst>
            <a:ext uri="{FF2B5EF4-FFF2-40B4-BE49-F238E27FC236}">
              <a16:creationId xmlns="" xmlns:a16="http://schemas.microsoft.com/office/drawing/2014/main" id="{00000000-0008-0000-0300-0000DD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78" name="Text Box 78">
          <a:extLst>
            <a:ext uri="{FF2B5EF4-FFF2-40B4-BE49-F238E27FC236}">
              <a16:creationId xmlns="" xmlns:a16="http://schemas.microsoft.com/office/drawing/2014/main" id="{00000000-0008-0000-0300-0000DE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79" name="Text Box 79">
          <a:extLst>
            <a:ext uri="{FF2B5EF4-FFF2-40B4-BE49-F238E27FC236}">
              <a16:creationId xmlns="" xmlns:a16="http://schemas.microsoft.com/office/drawing/2014/main" id="{00000000-0008-0000-0300-0000DF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80" name="Text Box 78">
          <a:extLst>
            <a:ext uri="{FF2B5EF4-FFF2-40B4-BE49-F238E27FC236}">
              <a16:creationId xmlns="" xmlns:a16="http://schemas.microsoft.com/office/drawing/2014/main" id="{00000000-0008-0000-0300-0000E0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81" name="Text Box 79">
          <a:extLst>
            <a:ext uri="{FF2B5EF4-FFF2-40B4-BE49-F238E27FC236}">
              <a16:creationId xmlns="" xmlns:a16="http://schemas.microsoft.com/office/drawing/2014/main" id="{00000000-0008-0000-0300-0000E1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82" name="Text Box 78">
          <a:extLst>
            <a:ext uri="{FF2B5EF4-FFF2-40B4-BE49-F238E27FC236}">
              <a16:creationId xmlns="" xmlns:a16="http://schemas.microsoft.com/office/drawing/2014/main" id="{00000000-0008-0000-0300-0000E2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83" name="Text Box 79">
          <a:extLst>
            <a:ext uri="{FF2B5EF4-FFF2-40B4-BE49-F238E27FC236}">
              <a16:creationId xmlns="" xmlns:a16="http://schemas.microsoft.com/office/drawing/2014/main" id="{00000000-0008-0000-0300-0000E3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84" name="Text Box 78">
          <a:extLst>
            <a:ext uri="{FF2B5EF4-FFF2-40B4-BE49-F238E27FC236}">
              <a16:creationId xmlns="" xmlns:a16="http://schemas.microsoft.com/office/drawing/2014/main" id="{00000000-0008-0000-0300-0000E4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85" name="Text Box 79">
          <a:extLst>
            <a:ext uri="{FF2B5EF4-FFF2-40B4-BE49-F238E27FC236}">
              <a16:creationId xmlns="" xmlns:a16="http://schemas.microsoft.com/office/drawing/2014/main" id="{00000000-0008-0000-0300-0000E5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86" name="Text Box 78">
          <a:extLst>
            <a:ext uri="{FF2B5EF4-FFF2-40B4-BE49-F238E27FC236}">
              <a16:creationId xmlns="" xmlns:a16="http://schemas.microsoft.com/office/drawing/2014/main" id="{00000000-0008-0000-0300-0000E6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87" name="Text Box 79">
          <a:extLst>
            <a:ext uri="{FF2B5EF4-FFF2-40B4-BE49-F238E27FC236}">
              <a16:creationId xmlns="" xmlns:a16="http://schemas.microsoft.com/office/drawing/2014/main" id="{00000000-0008-0000-0300-0000E7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88" name="Text Box 78">
          <a:extLst>
            <a:ext uri="{FF2B5EF4-FFF2-40B4-BE49-F238E27FC236}">
              <a16:creationId xmlns="" xmlns:a16="http://schemas.microsoft.com/office/drawing/2014/main" id="{00000000-0008-0000-0300-0000E8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89" name="Text Box 79">
          <a:extLst>
            <a:ext uri="{FF2B5EF4-FFF2-40B4-BE49-F238E27FC236}">
              <a16:creationId xmlns="" xmlns:a16="http://schemas.microsoft.com/office/drawing/2014/main" id="{00000000-0008-0000-0300-0000E9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90" name="Text Box 78">
          <a:extLst>
            <a:ext uri="{FF2B5EF4-FFF2-40B4-BE49-F238E27FC236}">
              <a16:creationId xmlns="" xmlns:a16="http://schemas.microsoft.com/office/drawing/2014/main" id="{00000000-0008-0000-0300-0000EA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91" name="Text Box 79">
          <a:extLst>
            <a:ext uri="{FF2B5EF4-FFF2-40B4-BE49-F238E27FC236}">
              <a16:creationId xmlns="" xmlns:a16="http://schemas.microsoft.com/office/drawing/2014/main" id="{00000000-0008-0000-0300-0000EB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92" name="Text Box 78">
          <a:extLst>
            <a:ext uri="{FF2B5EF4-FFF2-40B4-BE49-F238E27FC236}">
              <a16:creationId xmlns="" xmlns:a16="http://schemas.microsoft.com/office/drawing/2014/main" id="{00000000-0008-0000-0300-0000EC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93" name="Text Box 79">
          <a:extLst>
            <a:ext uri="{FF2B5EF4-FFF2-40B4-BE49-F238E27FC236}">
              <a16:creationId xmlns="" xmlns:a16="http://schemas.microsoft.com/office/drawing/2014/main" id="{00000000-0008-0000-0300-0000ED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94" name="Text Box 78">
          <a:extLst>
            <a:ext uri="{FF2B5EF4-FFF2-40B4-BE49-F238E27FC236}">
              <a16:creationId xmlns="" xmlns:a16="http://schemas.microsoft.com/office/drawing/2014/main" id="{00000000-0008-0000-0300-0000EE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95" name="Text Box 79">
          <a:extLst>
            <a:ext uri="{FF2B5EF4-FFF2-40B4-BE49-F238E27FC236}">
              <a16:creationId xmlns="" xmlns:a16="http://schemas.microsoft.com/office/drawing/2014/main" id="{00000000-0008-0000-0300-0000EF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96" name="Text Box 78">
          <a:extLst>
            <a:ext uri="{FF2B5EF4-FFF2-40B4-BE49-F238E27FC236}">
              <a16:creationId xmlns="" xmlns:a16="http://schemas.microsoft.com/office/drawing/2014/main" id="{00000000-0008-0000-0300-0000F0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97" name="Text Box 79">
          <a:extLst>
            <a:ext uri="{FF2B5EF4-FFF2-40B4-BE49-F238E27FC236}">
              <a16:creationId xmlns="" xmlns:a16="http://schemas.microsoft.com/office/drawing/2014/main" id="{00000000-0008-0000-0300-0000F1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98" name="Text Box 78">
          <a:extLst>
            <a:ext uri="{FF2B5EF4-FFF2-40B4-BE49-F238E27FC236}">
              <a16:creationId xmlns="" xmlns:a16="http://schemas.microsoft.com/office/drawing/2014/main" id="{00000000-0008-0000-0300-0000F2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499" name="Text Box 79">
          <a:extLst>
            <a:ext uri="{FF2B5EF4-FFF2-40B4-BE49-F238E27FC236}">
              <a16:creationId xmlns="" xmlns:a16="http://schemas.microsoft.com/office/drawing/2014/main" id="{00000000-0008-0000-0300-0000F3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00" name="Text Box 78">
          <a:extLst>
            <a:ext uri="{FF2B5EF4-FFF2-40B4-BE49-F238E27FC236}">
              <a16:creationId xmlns="" xmlns:a16="http://schemas.microsoft.com/office/drawing/2014/main" id="{00000000-0008-0000-0300-0000F4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01" name="Text Box 79">
          <a:extLst>
            <a:ext uri="{FF2B5EF4-FFF2-40B4-BE49-F238E27FC236}">
              <a16:creationId xmlns="" xmlns:a16="http://schemas.microsoft.com/office/drawing/2014/main" id="{00000000-0008-0000-0300-0000F5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02" name="Text Box 78">
          <a:extLst>
            <a:ext uri="{FF2B5EF4-FFF2-40B4-BE49-F238E27FC236}">
              <a16:creationId xmlns="" xmlns:a16="http://schemas.microsoft.com/office/drawing/2014/main" id="{00000000-0008-0000-0300-0000F6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03" name="Text Box 79">
          <a:extLst>
            <a:ext uri="{FF2B5EF4-FFF2-40B4-BE49-F238E27FC236}">
              <a16:creationId xmlns="" xmlns:a16="http://schemas.microsoft.com/office/drawing/2014/main" id="{00000000-0008-0000-0300-0000F7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04" name="Text Box 78">
          <a:extLst>
            <a:ext uri="{FF2B5EF4-FFF2-40B4-BE49-F238E27FC236}">
              <a16:creationId xmlns="" xmlns:a16="http://schemas.microsoft.com/office/drawing/2014/main" id="{00000000-0008-0000-0300-0000F8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05" name="Text Box 79">
          <a:extLst>
            <a:ext uri="{FF2B5EF4-FFF2-40B4-BE49-F238E27FC236}">
              <a16:creationId xmlns="" xmlns:a16="http://schemas.microsoft.com/office/drawing/2014/main" id="{00000000-0008-0000-0300-0000F9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06" name="Text Box 78">
          <a:extLst>
            <a:ext uri="{FF2B5EF4-FFF2-40B4-BE49-F238E27FC236}">
              <a16:creationId xmlns="" xmlns:a16="http://schemas.microsoft.com/office/drawing/2014/main" id="{00000000-0008-0000-0300-0000FA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07" name="Text Box 79">
          <a:extLst>
            <a:ext uri="{FF2B5EF4-FFF2-40B4-BE49-F238E27FC236}">
              <a16:creationId xmlns="" xmlns:a16="http://schemas.microsoft.com/office/drawing/2014/main" id="{00000000-0008-0000-0300-0000FB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08" name="Text Box 78">
          <a:extLst>
            <a:ext uri="{FF2B5EF4-FFF2-40B4-BE49-F238E27FC236}">
              <a16:creationId xmlns="" xmlns:a16="http://schemas.microsoft.com/office/drawing/2014/main" id="{00000000-0008-0000-0300-0000FC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09" name="Text Box 79">
          <a:extLst>
            <a:ext uri="{FF2B5EF4-FFF2-40B4-BE49-F238E27FC236}">
              <a16:creationId xmlns="" xmlns:a16="http://schemas.microsoft.com/office/drawing/2014/main" id="{00000000-0008-0000-0300-0000FD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10" name="Text Box 78">
          <a:extLst>
            <a:ext uri="{FF2B5EF4-FFF2-40B4-BE49-F238E27FC236}">
              <a16:creationId xmlns="" xmlns:a16="http://schemas.microsoft.com/office/drawing/2014/main" id="{00000000-0008-0000-0300-0000FE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11" name="Text Box 79">
          <a:extLst>
            <a:ext uri="{FF2B5EF4-FFF2-40B4-BE49-F238E27FC236}">
              <a16:creationId xmlns="" xmlns:a16="http://schemas.microsoft.com/office/drawing/2014/main" id="{00000000-0008-0000-0300-0000FF01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12" name="Text Box 78">
          <a:extLst>
            <a:ext uri="{FF2B5EF4-FFF2-40B4-BE49-F238E27FC236}">
              <a16:creationId xmlns="" xmlns:a16="http://schemas.microsoft.com/office/drawing/2014/main" id="{00000000-0008-0000-0300-000000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13" name="Text Box 79">
          <a:extLst>
            <a:ext uri="{FF2B5EF4-FFF2-40B4-BE49-F238E27FC236}">
              <a16:creationId xmlns="" xmlns:a16="http://schemas.microsoft.com/office/drawing/2014/main" id="{00000000-0008-0000-0300-000001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14" name="Text Box 78">
          <a:extLst>
            <a:ext uri="{FF2B5EF4-FFF2-40B4-BE49-F238E27FC236}">
              <a16:creationId xmlns="" xmlns:a16="http://schemas.microsoft.com/office/drawing/2014/main" id="{00000000-0008-0000-0300-000002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15" name="Text Box 79">
          <a:extLst>
            <a:ext uri="{FF2B5EF4-FFF2-40B4-BE49-F238E27FC236}">
              <a16:creationId xmlns="" xmlns:a16="http://schemas.microsoft.com/office/drawing/2014/main" id="{00000000-0008-0000-0300-000003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16" name="Text Box 78">
          <a:extLst>
            <a:ext uri="{FF2B5EF4-FFF2-40B4-BE49-F238E27FC236}">
              <a16:creationId xmlns="" xmlns:a16="http://schemas.microsoft.com/office/drawing/2014/main" id="{00000000-0008-0000-0300-000004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17" name="Text Box 79">
          <a:extLst>
            <a:ext uri="{FF2B5EF4-FFF2-40B4-BE49-F238E27FC236}">
              <a16:creationId xmlns="" xmlns:a16="http://schemas.microsoft.com/office/drawing/2014/main" id="{00000000-0008-0000-0300-000005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18" name="Text Box 78">
          <a:extLst>
            <a:ext uri="{FF2B5EF4-FFF2-40B4-BE49-F238E27FC236}">
              <a16:creationId xmlns="" xmlns:a16="http://schemas.microsoft.com/office/drawing/2014/main" id="{00000000-0008-0000-0300-000006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19" name="Text Box 79">
          <a:extLst>
            <a:ext uri="{FF2B5EF4-FFF2-40B4-BE49-F238E27FC236}">
              <a16:creationId xmlns="" xmlns:a16="http://schemas.microsoft.com/office/drawing/2014/main" id="{00000000-0008-0000-0300-000007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20" name="Text Box 78">
          <a:extLst>
            <a:ext uri="{FF2B5EF4-FFF2-40B4-BE49-F238E27FC236}">
              <a16:creationId xmlns="" xmlns:a16="http://schemas.microsoft.com/office/drawing/2014/main" id="{00000000-0008-0000-0300-000008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21" name="Text Box 79">
          <a:extLst>
            <a:ext uri="{FF2B5EF4-FFF2-40B4-BE49-F238E27FC236}">
              <a16:creationId xmlns="" xmlns:a16="http://schemas.microsoft.com/office/drawing/2014/main" id="{00000000-0008-0000-0300-000009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22" name="Text Box 78">
          <a:extLst>
            <a:ext uri="{FF2B5EF4-FFF2-40B4-BE49-F238E27FC236}">
              <a16:creationId xmlns="" xmlns:a16="http://schemas.microsoft.com/office/drawing/2014/main" id="{00000000-0008-0000-0300-00000A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23" name="Text Box 79">
          <a:extLst>
            <a:ext uri="{FF2B5EF4-FFF2-40B4-BE49-F238E27FC236}">
              <a16:creationId xmlns="" xmlns:a16="http://schemas.microsoft.com/office/drawing/2014/main" id="{00000000-0008-0000-0300-00000B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24" name="Text Box 78">
          <a:extLst>
            <a:ext uri="{FF2B5EF4-FFF2-40B4-BE49-F238E27FC236}">
              <a16:creationId xmlns="" xmlns:a16="http://schemas.microsoft.com/office/drawing/2014/main" id="{00000000-0008-0000-0300-00000C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25" name="Text Box 79">
          <a:extLst>
            <a:ext uri="{FF2B5EF4-FFF2-40B4-BE49-F238E27FC236}">
              <a16:creationId xmlns="" xmlns:a16="http://schemas.microsoft.com/office/drawing/2014/main" id="{00000000-0008-0000-0300-00000D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26" name="Text Box 78">
          <a:extLst>
            <a:ext uri="{FF2B5EF4-FFF2-40B4-BE49-F238E27FC236}">
              <a16:creationId xmlns="" xmlns:a16="http://schemas.microsoft.com/office/drawing/2014/main" id="{00000000-0008-0000-0300-00000E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27" name="Text Box 79">
          <a:extLst>
            <a:ext uri="{FF2B5EF4-FFF2-40B4-BE49-F238E27FC236}">
              <a16:creationId xmlns="" xmlns:a16="http://schemas.microsoft.com/office/drawing/2014/main" id="{00000000-0008-0000-0300-00000F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28" name="Text Box 78">
          <a:extLst>
            <a:ext uri="{FF2B5EF4-FFF2-40B4-BE49-F238E27FC236}">
              <a16:creationId xmlns="" xmlns:a16="http://schemas.microsoft.com/office/drawing/2014/main" id="{00000000-0008-0000-0300-000010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29" name="Text Box 79">
          <a:extLst>
            <a:ext uri="{FF2B5EF4-FFF2-40B4-BE49-F238E27FC236}">
              <a16:creationId xmlns="" xmlns:a16="http://schemas.microsoft.com/office/drawing/2014/main" id="{00000000-0008-0000-0300-000011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30" name="Text Box 78">
          <a:extLst>
            <a:ext uri="{FF2B5EF4-FFF2-40B4-BE49-F238E27FC236}">
              <a16:creationId xmlns="" xmlns:a16="http://schemas.microsoft.com/office/drawing/2014/main" id="{00000000-0008-0000-0300-000012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31" name="Text Box 79">
          <a:extLst>
            <a:ext uri="{FF2B5EF4-FFF2-40B4-BE49-F238E27FC236}">
              <a16:creationId xmlns="" xmlns:a16="http://schemas.microsoft.com/office/drawing/2014/main" id="{00000000-0008-0000-0300-000013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32" name="Text Box 78">
          <a:extLst>
            <a:ext uri="{FF2B5EF4-FFF2-40B4-BE49-F238E27FC236}">
              <a16:creationId xmlns="" xmlns:a16="http://schemas.microsoft.com/office/drawing/2014/main" id="{00000000-0008-0000-0300-000014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33" name="Text Box 79">
          <a:extLst>
            <a:ext uri="{FF2B5EF4-FFF2-40B4-BE49-F238E27FC236}">
              <a16:creationId xmlns="" xmlns:a16="http://schemas.microsoft.com/office/drawing/2014/main" id="{00000000-0008-0000-0300-000015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34" name="Text Box 78">
          <a:extLst>
            <a:ext uri="{FF2B5EF4-FFF2-40B4-BE49-F238E27FC236}">
              <a16:creationId xmlns="" xmlns:a16="http://schemas.microsoft.com/office/drawing/2014/main" id="{00000000-0008-0000-0300-000016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35" name="Text Box 79">
          <a:extLst>
            <a:ext uri="{FF2B5EF4-FFF2-40B4-BE49-F238E27FC236}">
              <a16:creationId xmlns="" xmlns:a16="http://schemas.microsoft.com/office/drawing/2014/main" id="{00000000-0008-0000-0300-000017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36" name="Text Box 78">
          <a:extLst>
            <a:ext uri="{FF2B5EF4-FFF2-40B4-BE49-F238E27FC236}">
              <a16:creationId xmlns="" xmlns:a16="http://schemas.microsoft.com/office/drawing/2014/main" id="{00000000-0008-0000-0300-000018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37" name="Text Box 79">
          <a:extLst>
            <a:ext uri="{FF2B5EF4-FFF2-40B4-BE49-F238E27FC236}">
              <a16:creationId xmlns="" xmlns:a16="http://schemas.microsoft.com/office/drawing/2014/main" id="{00000000-0008-0000-0300-000019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38" name="Text Box 78">
          <a:extLst>
            <a:ext uri="{FF2B5EF4-FFF2-40B4-BE49-F238E27FC236}">
              <a16:creationId xmlns="" xmlns:a16="http://schemas.microsoft.com/office/drawing/2014/main" id="{00000000-0008-0000-0300-00001A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39" name="Text Box 79">
          <a:extLst>
            <a:ext uri="{FF2B5EF4-FFF2-40B4-BE49-F238E27FC236}">
              <a16:creationId xmlns="" xmlns:a16="http://schemas.microsoft.com/office/drawing/2014/main" id="{00000000-0008-0000-0300-00001B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40" name="Text Box 78">
          <a:extLst>
            <a:ext uri="{FF2B5EF4-FFF2-40B4-BE49-F238E27FC236}">
              <a16:creationId xmlns="" xmlns:a16="http://schemas.microsoft.com/office/drawing/2014/main" id="{00000000-0008-0000-0300-00001C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41" name="Text Box 79">
          <a:extLst>
            <a:ext uri="{FF2B5EF4-FFF2-40B4-BE49-F238E27FC236}">
              <a16:creationId xmlns="" xmlns:a16="http://schemas.microsoft.com/office/drawing/2014/main" id="{00000000-0008-0000-0300-00001D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42" name="Text Box 78">
          <a:extLst>
            <a:ext uri="{FF2B5EF4-FFF2-40B4-BE49-F238E27FC236}">
              <a16:creationId xmlns="" xmlns:a16="http://schemas.microsoft.com/office/drawing/2014/main" id="{00000000-0008-0000-0300-00001E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43" name="Text Box 79">
          <a:extLst>
            <a:ext uri="{FF2B5EF4-FFF2-40B4-BE49-F238E27FC236}">
              <a16:creationId xmlns="" xmlns:a16="http://schemas.microsoft.com/office/drawing/2014/main" id="{00000000-0008-0000-0300-00001F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44" name="Text Box 78">
          <a:extLst>
            <a:ext uri="{FF2B5EF4-FFF2-40B4-BE49-F238E27FC236}">
              <a16:creationId xmlns="" xmlns:a16="http://schemas.microsoft.com/office/drawing/2014/main" id="{00000000-0008-0000-0300-000020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45" name="Text Box 79">
          <a:extLst>
            <a:ext uri="{FF2B5EF4-FFF2-40B4-BE49-F238E27FC236}">
              <a16:creationId xmlns="" xmlns:a16="http://schemas.microsoft.com/office/drawing/2014/main" id="{00000000-0008-0000-0300-000021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46" name="Text Box 78">
          <a:extLst>
            <a:ext uri="{FF2B5EF4-FFF2-40B4-BE49-F238E27FC236}">
              <a16:creationId xmlns="" xmlns:a16="http://schemas.microsoft.com/office/drawing/2014/main" id="{00000000-0008-0000-0300-000022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47" name="Text Box 79">
          <a:extLst>
            <a:ext uri="{FF2B5EF4-FFF2-40B4-BE49-F238E27FC236}">
              <a16:creationId xmlns="" xmlns:a16="http://schemas.microsoft.com/office/drawing/2014/main" id="{00000000-0008-0000-0300-000023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48" name="Text Box 78">
          <a:extLst>
            <a:ext uri="{FF2B5EF4-FFF2-40B4-BE49-F238E27FC236}">
              <a16:creationId xmlns="" xmlns:a16="http://schemas.microsoft.com/office/drawing/2014/main" id="{00000000-0008-0000-0300-000024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49" name="Text Box 79">
          <a:extLst>
            <a:ext uri="{FF2B5EF4-FFF2-40B4-BE49-F238E27FC236}">
              <a16:creationId xmlns="" xmlns:a16="http://schemas.microsoft.com/office/drawing/2014/main" id="{00000000-0008-0000-0300-000025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50" name="Text Box 78">
          <a:extLst>
            <a:ext uri="{FF2B5EF4-FFF2-40B4-BE49-F238E27FC236}">
              <a16:creationId xmlns="" xmlns:a16="http://schemas.microsoft.com/office/drawing/2014/main" id="{00000000-0008-0000-0300-000026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51" name="Text Box 79">
          <a:extLst>
            <a:ext uri="{FF2B5EF4-FFF2-40B4-BE49-F238E27FC236}">
              <a16:creationId xmlns="" xmlns:a16="http://schemas.microsoft.com/office/drawing/2014/main" id="{00000000-0008-0000-0300-000027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52" name="Text Box 78">
          <a:extLst>
            <a:ext uri="{FF2B5EF4-FFF2-40B4-BE49-F238E27FC236}">
              <a16:creationId xmlns="" xmlns:a16="http://schemas.microsoft.com/office/drawing/2014/main" id="{00000000-0008-0000-0300-000028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53" name="Text Box 79">
          <a:extLst>
            <a:ext uri="{FF2B5EF4-FFF2-40B4-BE49-F238E27FC236}">
              <a16:creationId xmlns="" xmlns:a16="http://schemas.microsoft.com/office/drawing/2014/main" id="{00000000-0008-0000-0300-000029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54" name="Text Box 78">
          <a:extLst>
            <a:ext uri="{FF2B5EF4-FFF2-40B4-BE49-F238E27FC236}">
              <a16:creationId xmlns="" xmlns:a16="http://schemas.microsoft.com/office/drawing/2014/main" id="{00000000-0008-0000-0300-00002A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55" name="Text Box 79">
          <a:extLst>
            <a:ext uri="{FF2B5EF4-FFF2-40B4-BE49-F238E27FC236}">
              <a16:creationId xmlns="" xmlns:a16="http://schemas.microsoft.com/office/drawing/2014/main" id="{00000000-0008-0000-0300-00002B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56" name="Text Box 78">
          <a:extLst>
            <a:ext uri="{FF2B5EF4-FFF2-40B4-BE49-F238E27FC236}">
              <a16:creationId xmlns="" xmlns:a16="http://schemas.microsoft.com/office/drawing/2014/main" id="{00000000-0008-0000-0300-00002C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57" name="Text Box 79">
          <a:extLst>
            <a:ext uri="{FF2B5EF4-FFF2-40B4-BE49-F238E27FC236}">
              <a16:creationId xmlns="" xmlns:a16="http://schemas.microsoft.com/office/drawing/2014/main" id="{00000000-0008-0000-0300-00002D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58" name="Text Box 78">
          <a:extLst>
            <a:ext uri="{FF2B5EF4-FFF2-40B4-BE49-F238E27FC236}">
              <a16:creationId xmlns="" xmlns:a16="http://schemas.microsoft.com/office/drawing/2014/main" id="{00000000-0008-0000-0300-00002E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59" name="Text Box 79">
          <a:extLst>
            <a:ext uri="{FF2B5EF4-FFF2-40B4-BE49-F238E27FC236}">
              <a16:creationId xmlns="" xmlns:a16="http://schemas.microsoft.com/office/drawing/2014/main" id="{00000000-0008-0000-0300-00002F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60" name="Text Box 78">
          <a:extLst>
            <a:ext uri="{FF2B5EF4-FFF2-40B4-BE49-F238E27FC236}">
              <a16:creationId xmlns="" xmlns:a16="http://schemas.microsoft.com/office/drawing/2014/main" id="{00000000-0008-0000-0300-000030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61" name="Text Box 79">
          <a:extLst>
            <a:ext uri="{FF2B5EF4-FFF2-40B4-BE49-F238E27FC236}">
              <a16:creationId xmlns="" xmlns:a16="http://schemas.microsoft.com/office/drawing/2014/main" id="{00000000-0008-0000-0300-000031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62" name="Text Box 78">
          <a:extLst>
            <a:ext uri="{FF2B5EF4-FFF2-40B4-BE49-F238E27FC236}">
              <a16:creationId xmlns="" xmlns:a16="http://schemas.microsoft.com/office/drawing/2014/main" id="{00000000-0008-0000-0300-000032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63" name="Text Box 79">
          <a:extLst>
            <a:ext uri="{FF2B5EF4-FFF2-40B4-BE49-F238E27FC236}">
              <a16:creationId xmlns="" xmlns:a16="http://schemas.microsoft.com/office/drawing/2014/main" id="{00000000-0008-0000-0300-000033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64" name="Text Box 78">
          <a:extLst>
            <a:ext uri="{FF2B5EF4-FFF2-40B4-BE49-F238E27FC236}">
              <a16:creationId xmlns="" xmlns:a16="http://schemas.microsoft.com/office/drawing/2014/main" id="{00000000-0008-0000-0300-000034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65" name="Text Box 79">
          <a:extLst>
            <a:ext uri="{FF2B5EF4-FFF2-40B4-BE49-F238E27FC236}">
              <a16:creationId xmlns="" xmlns:a16="http://schemas.microsoft.com/office/drawing/2014/main" id="{00000000-0008-0000-0300-000035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66" name="Text Box 78">
          <a:extLst>
            <a:ext uri="{FF2B5EF4-FFF2-40B4-BE49-F238E27FC236}">
              <a16:creationId xmlns="" xmlns:a16="http://schemas.microsoft.com/office/drawing/2014/main" id="{00000000-0008-0000-0300-000036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67" name="Text Box 79">
          <a:extLst>
            <a:ext uri="{FF2B5EF4-FFF2-40B4-BE49-F238E27FC236}">
              <a16:creationId xmlns="" xmlns:a16="http://schemas.microsoft.com/office/drawing/2014/main" id="{00000000-0008-0000-0300-000037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68" name="Text Box 78">
          <a:extLst>
            <a:ext uri="{FF2B5EF4-FFF2-40B4-BE49-F238E27FC236}">
              <a16:creationId xmlns="" xmlns:a16="http://schemas.microsoft.com/office/drawing/2014/main" id="{00000000-0008-0000-0300-000038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69" name="Text Box 79">
          <a:extLst>
            <a:ext uri="{FF2B5EF4-FFF2-40B4-BE49-F238E27FC236}">
              <a16:creationId xmlns="" xmlns:a16="http://schemas.microsoft.com/office/drawing/2014/main" id="{00000000-0008-0000-0300-000039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70" name="Text Box 78">
          <a:extLst>
            <a:ext uri="{FF2B5EF4-FFF2-40B4-BE49-F238E27FC236}">
              <a16:creationId xmlns="" xmlns:a16="http://schemas.microsoft.com/office/drawing/2014/main" id="{00000000-0008-0000-0300-00003A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71" name="Text Box 79">
          <a:extLst>
            <a:ext uri="{FF2B5EF4-FFF2-40B4-BE49-F238E27FC236}">
              <a16:creationId xmlns="" xmlns:a16="http://schemas.microsoft.com/office/drawing/2014/main" id="{00000000-0008-0000-0300-00003B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72" name="Text Box 78">
          <a:extLst>
            <a:ext uri="{FF2B5EF4-FFF2-40B4-BE49-F238E27FC236}">
              <a16:creationId xmlns="" xmlns:a16="http://schemas.microsoft.com/office/drawing/2014/main" id="{00000000-0008-0000-0300-00003C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73" name="Text Box 79">
          <a:extLst>
            <a:ext uri="{FF2B5EF4-FFF2-40B4-BE49-F238E27FC236}">
              <a16:creationId xmlns="" xmlns:a16="http://schemas.microsoft.com/office/drawing/2014/main" id="{00000000-0008-0000-0300-00003D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74" name="Text Box 78">
          <a:extLst>
            <a:ext uri="{FF2B5EF4-FFF2-40B4-BE49-F238E27FC236}">
              <a16:creationId xmlns="" xmlns:a16="http://schemas.microsoft.com/office/drawing/2014/main" id="{00000000-0008-0000-0300-00003E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75" name="Text Box 79">
          <a:extLst>
            <a:ext uri="{FF2B5EF4-FFF2-40B4-BE49-F238E27FC236}">
              <a16:creationId xmlns="" xmlns:a16="http://schemas.microsoft.com/office/drawing/2014/main" id="{00000000-0008-0000-0300-00003F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76" name="Text Box 78">
          <a:extLst>
            <a:ext uri="{FF2B5EF4-FFF2-40B4-BE49-F238E27FC236}">
              <a16:creationId xmlns="" xmlns:a16="http://schemas.microsoft.com/office/drawing/2014/main" id="{00000000-0008-0000-0300-000040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77" name="Text Box 79">
          <a:extLst>
            <a:ext uri="{FF2B5EF4-FFF2-40B4-BE49-F238E27FC236}">
              <a16:creationId xmlns="" xmlns:a16="http://schemas.microsoft.com/office/drawing/2014/main" id="{00000000-0008-0000-0300-000041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78" name="Text Box 78">
          <a:extLst>
            <a:ext uri="{FF2B5EF4-FFF2-40B4-BE49-F238E27FC236}">
              <a16:creationId xmlns="" xmlns:a16="http://schemas.microsoft.com/office/drawing/2014/main" id="{00000000-0008-0000-0300-000042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79" name="Text Box 79">
          <a:extLst>
            <a:ext uri="{FF2B5EF4-FFF2-40B4-BE49-F238E27FC236}">
              <a16:creationId xmlns="" xmlns:a16="http://schemas.microsoft.com/office/drawing/2014/main" id="{00000000-0008-0000-0300-000043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80" name="Text Box 78">
          <a:extLst>
            <a:ext uri="{FF2B5EF4-FFF2-40B4-BE49-F238E27FC236}">
              <a16:creationId xmlns="" xmlns:a16="http://schemas.microsoft.com/office/drawing/2014/main" id="{00000000-0008-0000-0300-000044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81" name="Text Box 79">
          <a:extLst>
            <a:ext uri="{FF2B5EF4-FFF2-40B4-BE49-F238E27FC236}">
              <a16:creationId xmlns="" xmlns:a16="http://schemas.microsoft.com/office/drawing/2014/main" id="{00000000-0008-0000-0300-000045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82" name="Text Box 78">
          <a:extLst>
            <a:ext uri="{FF2B5EF4-FFF2-40B4-BE49-F238E27FC236}">
              <a16:creationId xmlns="" xmlns:a16="http://schemas.microsoft.com/office/drawing/2014/main" id="{00000000-0008-0000-0300-000046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83" name="Text Box 79">
          <a:extLst>
            <a:ext uri="{FF2B5EF4-FFF2-40B4-BE49-F238E27FC236}">
              <a16:creationId xmlns="" xmlns:a16="http://schemas.microsoft.com/office/drawing/2014/main" id="{00000000-0008-0000-0300-000047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84" name="Text Box 78">
          <a:extLst>
            <a:ext uri="{FF2B5EF4-FFF2-40B4-BE49-F238E27FC236}">
              <a16:creationId xmlns="" xmlns:a16="http://schemas.microsoft.com/office/drawing/2014/main" id="{00000000-0008-0000-0300-000048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85" name="Text Box 79">
          <a:extLst>
            <a:ext uri="{FF2B5EF4-FFF2-40B4-BE49-F238E27FC236}">
              <a16:creationId xmlns="" xmlns:a16="http://schemas.microsoft.com/office/drawing/2014/main" id="{00000000-0008-0000-0300-000049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86" name="Text Box 78">
          <a:extLst>
            <a:ext uri="{FF2B5EF4-FFF2-40B4-BE49-F238E27FC236}">
              <a16:creationId xmlns="" xmlns:a16="http://schemas.microsoft.com/office/drawing/2014/main" id="{00000000-0008-0000-0300-00004A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87" name="Text Box 79">
          <a:extLst>
            <a:ext uri="{FF2B5EF4-FFF2-40B4-BE49-F238E27FC236}">
              <a16:creationId xmlns="" xmlns:a16="http://schemas.microsoft.com/office/drawing/2014/main" id="{00000000-0008-0000-0300-00004B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88" name="Text Box 78">
          <a:extLst>
            <a:ext uri="{FF2B5EF4-FFF2-40B4-BE49-F238E27FC236}">
              <a16:creationId xmlns="" xmlns:a16="http://schemas.microsoft.com/office/drawing/2014/main" id="{00000000-0008-0000-0300-00004C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89" name="Text Box 79">
          <a:extLst>
            <a:ext uri="{FF2B5EF4-FFF2-40B4-BE49-F238E27FC236}">
              <a16:creationId xmlns="" xmlns:a16="http://schemas.microsoft.com/office/drawing/2014/main" id="{00000000-0008-0000-0300-00004D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90" name="Text Box 78">
          <a:extLst>
            <a:ext uri="{FF2B5EF4-FFF2-40B4-BE49-F238E27FC236}">
              <a16:creationId xmlns="" xmlns:a16="http://schemas.microsoft.com/office/drawing/2014/main" id="{00000000-0008-0000-0300-00004E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91" name="Text Box 79">
          <a:extLst>
            <a:ext uri="{FF2B5EF4-FFF2-40B4-BE49-F238E27FC236}">
              <a16:creationId xmlns="" xmlns:a16="http://schemas.microsoft.com/office/drawing/2014/main" id="{00000000-0008-0000-0300-00004F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92" name="Text Box 78">
          <a:extLst>
            <a:ext uri="{FF2B5EF4-FFF2-40B4-BE49-F238E27FC236}">
              <a16:creationId xmlns="" xmlns:a16="http://schemas.microsoft.com/office/drawing/2014/main" id="{00000000-0008-0000-0300-000050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93" name="Text Box 79">
          <a:extLst>
            <a:ext uri="{FF2B5EF4-FFF2-40B4-BE49-F238E27FC236}">
              <a16:creationId xmlns="" xmlns:a16="http://schemas.microsoft.com/office/drawing/2014/main" id="{00000000-0008-0000-0300-000051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94" name="Text Box 78">
          <a:extLst>
            <a:ext uri="{FF2B5EF4-FFF2-40B4-BE49-F238E27FC236}">
              <a16:creationId xmlns="" xmlns:a16="http://schemas.microsoft.com/office/drawing/2014/main" id="{00000000-0008-0000-0300-000052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95" name="Text Box 79">
          <a:extLst>
            <a:ext uri="{FF2B5EF4-FFF2-40B4-BE49-F238E27FC236}">
              <a16:creationId xmlns="" xmlns:a16="http://schemas.microsoft.com/office/drawing/2014/main" id="{00000000-0008-0000-0300-000053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96" name="Text Box 78">
          <a:extLst>
            <a:ext uri="{FF2B5EF4-FFF2-40B4-BE49-F238E27FC236}">
              <a16:creationId xmlns="" xmlns:a16="http://schemas.microsoft.com/office/drawing/2014/main" id="{00000000-0008-0000-0300-000054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97" name="Text Box 79">
          <a:extLst>
            <a:ext uri="{FF2B5EF4-FFF2-40B4-BE49-F238E27FC236}">
              <a16:creationId xmlns="" xmlns:a16="http://schemas.microsoft.com/office/drawing/2014/main" id="{00000000-0008-0000-0300-000055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98" name="Text Box 78">
          <a:extLst>
            <a:ext uri="{FF2B5EF4-FFF2-40B4-BE49-F238E27FC236}">
              <a16:creationId xmlns="" xmlns:a16="http://schemas.microsoft.com/office/drawing/2014/main" id="{00000000-0008-0000-0300-000056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599" name="Text Box 79">
          <a:extLst>
            <a:ext uri="{FF2B5EF4-FFF2-40B4-BE49-F238E27FC236}">
              <a16:creationId xmlns="" xmlns:a16="http://schemas.microsoft.com/office/drawing/2014/main" id="{00000000-0008-0000-0300-000057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00" name="Text Box 78">
          <a:extLst>
            <a:ext uri="{FF2B5EF4-FFF2-40B4-BE49-F238E27FC236}">
              <a16:creationId xmlns="" xmlns:a16="http://schemas.microsoft.com/office/drawing/2014/main" id="{00000000-0008-0000-0300-000058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01" name="Text Box 79">
          <a:extLst>
            <a:ext uri="{FF2B5EF4-FFF2-40B4-BE49-F238E27FC236}">
              <a16:creationId xmlns="" xmlns:a16="http://schemas.microsoft.com/office/drawing/2014/main" id="{00000000-0008-0000-0300-000059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02" name="Text Box 78">
          <a:extLst>
            <a:ext uri="{FF2B5EF4-FFF2-40B4-BE49-F238E27FC236}">
              <a16:creationId xmlns="" xmlns:a16="http://schemas.microsoft.com/office/drawing/2014/main" id="{00000000-0008-0000-0300-00005A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03" name="Text Box 79">
          <a:extLst>
            <a:ext uri="{FF2B5EF4-FFF2-40B4-BE49-F238E27FC236}">
              <a16:creationId xmlns="" xmlns:a16="http://schemas.microsoft.com/office/drawing/2014/main" id="{00000000-0008-0000-0300-00005B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04" name="Text Box 78">
          <a:extLst>
            <a:ext uri="{FF2B5EF4-FFF2-40B4-BE49-F238E27FC236}">
              <a16:creationId xmlns="" xmlns:a16="http://schemas.microsoft.com/office/drawing/2014/main" id="{00000000-0008-0000-0300-00005C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05" name="Text Box 79">
          <a:extLst>
            <a:ext uri="{FF2B5EF4-FFF2-40B4-BE49-F238E27FC236}">
              <a16:creationId xmlns="" xmlns:a16="http://schemas.microsoft.com/office/drawing/2014/main" id="{00000000-0008-0000-0300-00005D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06" name="Text Box 78">
          <a:extLst>
            <a:ext uri="{FF2B5EF4-FFF2-40B4-BE49-F238E27FC236}">
              <a16:creationId xmlns="" xmlns:a16="http://schemas.microsoft.com/office/drawing/2014/main" id="{00000000-0008-0000-0300-00005E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07" name="Text Box 79">
          <a:extLst>
            <a:ext uri="{FF2B5EF4-FFF2-40B4-BE49-F238E27FC236}">
              <a16:creationId xmlns="" xmlns:a16="http://schemas.microsoft.com/office/drawing/2014/main" id="{00000000-0008-0000-0300-00005F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08" name="Text Box 78">
          <a:extLst>
            <a:ext uri="{FF2B5EF4-FFF2-40B4-BE49-F238E27FC236}">
              <a16:creationId xmlns="" xmlns:a16="http://schemas.microsoft.com/office/drawing/2014/main" id="{00000000-0008-0000-0300-000060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09" name="Text Box 79">
          <a:extLst>
            <a:ext uri="{FF2B5EF4-FFF2-40B4-BE49-F238E27FC236}">
              <a16:creationId xmlns="" xmlns:a16="http://schemas.microsoft.com/office/drawing/2014/main" id="{00000000-0008-0000-0300-000061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10" name="Text Box 78">
          <a:extLst>
            <a:ext uri="{FF2B5EF4-FFF2-40B4-BE49-F238E27FC236}">
              <a16:creationId xmlns="" xmlns:a16="http://schemas.microsoft.com/office/drawing/2014/main" id="{00000000-0008-0000-0300-000062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11" name="Text Box 79">
          <a:extLst>
            <a:ext uri="{FF2B5EF4-FFF2-40B4-BE49-F238E27FC236}">
              <a16:creationId xmlns="" xmlns:a16="http://schemas.microsoft.com/office/drawing/2014/main" id="{00000000-0008-0000-0300-000063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12" name="Text Box 78">
          <a:extLst>
            <a:ext uri="{FF2B5EF4-FFF2-40B4-BE49-F238E27FC236}">
              <a16:creationId xmlns="" xmlns:a16="http://schemas.microsoft.com/office/drawing/2014/main" id="{00000000-0008-0000-0300-000064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13" name="Text Box 79">
          <a:extLst>
            <a:ext uri="{FF2B5EF4-FFF2-40B4-BE49-F238E27FC236}">
              <a16:creationId xmlns="" xmlns:a16="http://schemas.microsoft.com/office/drawing/2014/main" id="{00000000-0008-0000-0300-000065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14" name="Text Box 78">
          <a:extLst>
            <a:ext uri="{FF2B5EF4-FFF2-40B4-BE49-F238E27FC236}">
              <a16:creationId xmlns="" xmlns:a16="http://schemas.microsoft.com/office/drawing/2014/main" id="{00000000-0008-0000-0300-000066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15" name="Text Box 79">
          <a:extLst>
            <a:ext uri="{FF2B5EF4-FFF2-40B4-BE49-F238E27FC236}">
              <a16:creationId xmlns="" xmlns:a16="http://schemas.microsoft.com/office/drawing/2014/main" id="{00000000-0008-0000-0300-000067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16" name="Text Box 78">
          <a:extLst>
            <a:ext uri="{FF2B5EF4-FFF2-40B4-BE49-F238E27FC236}">
              <a16:creationId xmlns="" xmlns:a16="http://schemas.microsoft.com/office/drawing/2014/main" id="{00000000-0008-0000-0300-000068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17" name="Text Box 79">
          <a:extLst>
            <a:ext uri="{FF2B5EF4-FFF2-40B4-BE49-F238E27FC236}">
              <a16:creationId xmlns="" xmlns:a16="http://schemas.microsoft.com/office/drawing/2014/main" id="{00000000-0008-0000-0300-000069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18" name="Text Box 78">
          <a:extLst>
            <a:ext uri="{FF2B5EF4-FFF2-40B4-BE49-F238E27FC236}">
              <a16:creationId xmlns="" xmlns:a16="http://schemas.microsoft.com/office/drawing/2014/main" id="{00000000-0008-0000-0300-00006A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19" name="Text Box 79">
          <a:extLst>
            <a:ext uri="{FF2B5EF4-FFF2-40B4-BE49-F238E27FC236}">
              <a16:creationId xmlns="" xmlns:a16="http://schemas.microsoft.com/office/drawing/2014/main" id="{00000000-0008-0000-0300-00006B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20" name="Text Box 78">
          <a:extLst>
            <a:ext uri="{FF2B5EF4-FFF2-40B4-BE49-F238E27FC236}">
              <a16:creationId xmlns="" xmlns:a16="http://schemas.microsoft.com/office/drawing/2014/main" id="{00000000-0008-0000-0300-00006C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21" name="Text Box 79">
          <a:extLst>
            <a:ext uri="{FF2B5EF4-FFF2-40B4-BE49-F238E27FC236}">
              <a16:creationId xmlns="" xmlns:a16="http://schemas.microsoft.com/office/drawing/2014/main" id="{00000000-0008-0000-0300-00006D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22" name="Text Box 78">
          <a:extLst>
            <a:ext uri="{FF2B5EF4-FFF2-40B4-BE49-F238E27FC236}">
              <a16:creationId xmlns="" xmlns:a16="http://schemas.microsoft.com/office/drawing/2014/main" id="{00000000-0008-0000-0300-00006E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23" name="Text Box 79">
          <a:extLst>
            <a:ext uri="{FF2B5EF4-FFF2-40B4-BE49-F238E27FC236}">
              <a16:creationId xmlns="" xmlns:a16="http://schemas.microsoft.com/office/drawing/2014/main" id="{00000000-0008-0000-0300-00006F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24" name="Text Box 78">
          <a:extLst>
            <a:ext uri="{FF2B5EF4-FFF2-40B4-BE49-F238E27FC236}">
              <a16:creationId xmlns="" xmlns:a16="http://schemas.microsoft.com/office/drawing/2014/main" id="{00000000-0008-0000-0300-000070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25" name="Text Box 79">
          <a:extLst>
            <a:ext uri="{FF2B5EF4-FFF2-40B4-BE49-F238E27FC236}">
              <a16:creationId xmlns="" xmlns:a16="http://schemas.microsoft.com/office/drawing/2014/main" id="{00000000-0008-0000-0300-000071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26" name="Text Box 78">
          <a:extLst>
            <a:ext uri="{FF2B5EF4-FFF2-40B4-BE49-F238E27FC236}">
              <a16:creationId xmlns="" xmlns:a16="http://schemas.microsoft.com/office/drawing/2014/main" id="{00000000-0008-0000-0300-000072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27" name="Text Box 79">
          <a:extLst>
            <a:ext uri="{FF2B5EF4-FFF2-40B4-BE49-F238E27FC236}">
              <a16:creationId xmlns="" xmlns:a16="http://schemas.microsoft.com/office/drawing/2014/main" id="{00000000-0008-0000-0300-000073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28" name="Text Box 78">
          <a:extLst>
            <a:ext uri="{FF2B5EF4-FFF2-40B4-BE49-F238E27FC236}">
              <a16:creationId xmlns="" xmlns:a16="http://schemas.microsoft.com/office/drawing/2014/main" id="{00000000-0008-0000-0300-000074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29" name="Text Box 79">
          <a:extLst>
            <a:ext uri="{FF2B5EF4-FFF2-40B4-BE49-F238E27FC236}">
              <a16:creationId xmlns="" xmlns:a16="http://schemas.microsoft.com/office/drawing/2014/main" id="{00000000-0008-0000-0300-000075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30" name="Text Box 78">
          <a:extLst>
            <a:ext uri="{FF2B5EF4-FFF2-40B4-BE49-F238E27FC236}">
              <a16:creationId xmlns="" xmlns:a16="http://schemas.microsoft.com/office/drawing/2014/main" id="{00000000-0008-0000-0300-000076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31" name="Text Box 79">
          <a:extLst>
            <a:ext uri="{FF2B5EF4-FFF2-40B4-BE49-F238E27FC236}">
              <a16:creationId xmlns="" xmlns:a16="http://schemas.microsoft.com/office/drawing/2014/main" id="{00000000-0008-0000-0300-000077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32" name="Text Box 78">
          <a:extLst>
            <a:ext uri="{FF2B5EF4-FFF2-40B4-BE49-F238E27FC236}">
              <a16:creationId xmlns="" xmlns:a16="http://schemas.microsoft.com/office/drawing/2014/main" id="{00000000-0008-0000-0300-000078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33" name="Text Box 79">
          <a:extLst>
            <a:ext uri="{FF2B5EF4-FFF2-40B4-BE49-F238E27FC236}">
              <a16:creationId xmlns="" xmlns:a16="http://schemas.microsoft.com/office/drawing/2014/main" id="{00000000-0008-0000-0300-000079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34" name="Text Box 78">
          <a:extLst>
            <a:ext uri="{FF2B5EF4-FFF2-40B4-BE49-F238E27FC236}">
              <a16:creationId xmlns="" xmlns:a16="http://schemas.microsoft.com/office/drawing/2014/main" id="{00000000-0008-0000-0300-00007A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35" name="Text Box 79">
          <a:extLst>
            <a:ext uri="{FF2B5EF4-FFF2-40B4-BE49-F238E27FC236}">
              <a16:creationId xmlns="" xmlns:a16="http://schemas.microsoft.com/office/drawing/2014/main" id="{00000000-0008-0000-0300-00007B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36" name="Text Box 78">
          <a:extLst>
            <a:ext uri="{FF2B5EF4-FFF2-40B4-BE49-F238E27FC236}">
              <a16:creationId xmlns="" xmlns:a16="http://schemas.microsoft.com/office/drawing/2014/main" id="{00000000-0008-0000-0300-00007C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37" name="Text Box 79">
          <a:extLst>
            <a:ext uri="{FF2B5EF4-FFF2-40B4-BE49-F238E27FC236}">
              <a16:creationId xmlns="" xmlns:a16="http://schemas.microsoft.com/office/drawing/2014/main" id="{00000000-0008-0000-0300-00007D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38" name="Text Box 78">
          <a:extLst>
            <a:ext uri="{FF2B5EF4-FFF2-40B4-BE49-F238E27FC236}">
              <a16:creationId xmlns="" xmlns:a16="http://schemas.microsoft.com/office/drawing/2014/main" id="{00000000-0008-0000-0300-00007E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39" name="Text Box 79">
          <a:extLst>
            <a:ext uri="{FF2B5EF4-FFF2-40B4-BE49-F238E27FC236}">
              <a16:creationId xmlns="" xmlns:a16="http://schemas.microsoft.com/office/drawing/2014/main" id="{00000000-0008-0000-0300-00007F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40" name="Text Box 78">
          <a:extLst>
            <a:ext uri="{FF2B5EF4-FFF2-40B4-BE49-F238E27FC236}">
              <a16:creationId xmlns="" xmlns:a16="http://schemas.microsoft.com/office/drawing/2014/main" id="{00000000-0008-0000-0300-000080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41" name="Text Box 79">
          <a:extLst>
            <a:ext uri="{FF2B5EF4-FFF2-40B4-BE49-F238E27FC236}">
              <a16:creationId xmlns="" xmlns:a16="http://schemas.microsoft.com/office/drawing/2014/main" id="{00000000-0008-0000-0300-000081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42" name="Text Box 78">
          <a:extLst>
            <a:ext uri="{FF2B5EF4-FFF2-40B4-BE49-F238E27FC236}">
              <a16:creationId xmlns="" xmlns:a16="http://schemas.microsoft.com/office/drawing/2014/main" id="{00000000-0008-0000-0300-000082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43" name="Text Box 79">
          <a:extLst>
            <a:ext uri="{FF2B5EF4-FFF2-40B4-BE49-F238E27FC236}">
              <a16:creationId xmlns="" xmlns:a16="http://schemas.microsoft.com/office/drawing/2014/main" id="{00000000-0008-0000-0300-000083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44" name="Text Box 78">
          <a:extLst>
            <a:ext uri="{FF2B5EF4-FFF2-40B4-BE49-F238E27FC236}">
              <a16:creationId xmlns="" xmlns:a16="http://schemas.microsoft.com/office/drawing/2014/main" id="{00000000-0008-0000-0300-000084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45" name="Text Box 79">
          <a:extLst>
            <a:ext uri="{FF2B5EF4-FFF2-40B4-BE49-F238E27FC236}">
              <a16:creationId xmlns="" xmlns:a16="http://schemas.microsoft.com/office/drawing/2014/main" id="{00000000-0008-0000-0300-000085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46" name="Text Box 78">
          <a:extLst>
            <a:ext uri="{FF2B5EF4-FFF2-40B4-BE49-F238E27FC236}">
              <a16:creationId xmlns="" xmlns:a16="http://schemas.microsoft.com/office/drawing/2014/main" id="{00000000-0008-0000-0300-000086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47" name="Text Box 79">
          <a:extLst>
            <a:ext uri="{FF2B5EF4-FFF2-40B4-BE49-F238E27FC236}">
              <a16:creationId xmlns="" xmlns:a16="http://schemas.microsoft.com/office/drawing/2014/main" id="{00000000-0008-0000-0300-000087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48" name="Text Box 78">
          <a:extLst>
            <a:ext uri="{FF2B5EF4-FFF2-40B4-BE49-F238E27FC236}">
              <a16:creationId xmlns="" xmlns:a16="http://schemas.microsoft.com/office/drawing/2014/main" id="{00000000-0008-0000-0300-000088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49" name="Text Box 79">
          <a:extLst>
            <a:ext uri="{FF2B5EF4-FFF2-40B4-BE49-F238E27FC236}">
              <a16:creationId xmlns="" xmlns:a16="http://schemas.microsoft.com/office/drawing/2014/main" id="{00000000-0008-0000-0300-000089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50" name="Text Box 78">
          <a:extLst>
            <a:ext uri="{FF2B5EF4-FFF2-40B4-BE49-F238E27FC236}">
              <a16:creationId xmlns="" xmlns:a16="http://schemas.microsoft.com/office/drawing/2014/main" id="{00000000-0008-0000-0300-00008A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51" name="Text Box 79">
          <a:extLst>
            <a:ext uri="{FF2B5EF4-FFF2-40B4-BE49-F238E27FC236}">
              <a16:creationId xmlns="" xmlns:a16="http://schemas.microsoft.com/office/drawing/2014/main" id="{00000000-0008-0000-0300-00008B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52" name="Text Box 78">
          <a:extLst>
            <a:ext uri="{FF2B5EF4-FFF2-40B4-BE49-F238E27FC236}">
              <a16:creationId xmlns="" xmlns:a16="http://schemas.microsoft.com/office/drawing/2014/main" id="{00000000-0008-0000-0300-00008C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53" name="Text Box 79">
          <a:extLst>
            <a:ext uri="{FF2B5EF4-FFF2-40B4-BE49-F238E27FC236}">
              <a16:creationId xmlns="" xmlns:a16="http://schemas.microsoft.com/office/drawing/2014/main" id="{00000000-0008-0000-0300-00008D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54" name="Text Box 78">
          <a:extLst>
            <a:ext uri="{FF2B5EF4-FFF2-40B4-BE49-F238E27FC236}">
              <a16:creationId xmlns="" xmlns:a16="http://schemas.microsoft.com/office/drawing/2014/main" id="{00000000-0008-0000-0300-00008E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55" name="Text Box 79">
          <a:extLst>
            <a:ext uri="{FF2B5EF4-FFF2-40B4-BE49-F238E27FC236}">
              <a16:creationId xmlns="" xmlns:a16="http://schemas.microsoft.com/office/drawing/2014/main" id="{00000000-0008-0000-0300-00008F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56" name="Text Box 78">
          <a:extLst>
            <a:ext uri="{FF2B5EF4-FFF2-40B4-BE49-F238E27FC236}">
              <a16:creationId xmlns="" xmlns:a16="http://schemas.microsoft.com/office/drawing/2014/main" id="{00000000-0008-0000-0300-000090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57" name="Text Box 79">
          <a:extLst>
            <a:ext uri="{FF2B5EF4-FFF2-40B4-BE49-F238E27FC236}">
              <a16:creationId xmlns="" xmlns:a16="http://schemas.microsoft.com/office/drawing/2014/main" id="{00000000-0008-0000-0300-000091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58" name="Text Box 78">
          <a:extLst>
            <a:ext uri="{FF2B5EF4-FFF2-40B4-BE49-F238E27FC236}">
              <a16:creationId xmlns="" xmlns:a16="http://schemas.microsoft.com/office/drawing/2014/main" id="{00000000-0008-0000-0300-000092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59" name="Text Box 79">
          <a:extLst>
            <a:ext uri="{FF2B5EF4-FFF2-40B4-BE49-F238E27FC236}">
              <a16:creationId xmlns="" xmlns:a16="http://schemas.microsoft.com/office/drawing/2014/main" id="{00000000-0008-0000-0300-000093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60" name="Text Box 78">
          <a:extLst>
            <a:ext uri="{FF2B5EF4-FFF2-40B4-BE49-F238E27FC236}">
              <a16:creationId xmlns="" xmlns:a16="http://schemas.microsoft.com/office/drawing/2014/main" id="{00000000-0008-0000-0300-000094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61" name="Text Box 79">
          <a:extLst>
            <a:ext uri="{FF2B5EF4-FFF2-40B4-BE49-F238E27FC236}">
              <a16:creationId xmlns="" xmlns:a16="http://schemas.microsoft.com/office/drawing/2014/main" id="{00000000-0008-0000-0300-000095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62" name="Text Box 78">
          <a:extLst>
            <a:ext uri="{FF2B5EF4-FFF2-40B4-BE49-F238E27FC236}">
              <a16:creationId xmlns="" xmlns:a16="http://schemas.microsoft.com/office/drawing/2014/main" id="{00000000-0008-0000-0300-000096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63" name="Text Box 79">
          <a:extLst>
            <a:ext uri="{FF2B5EF4-FFF2-40B4-BE49-F238E27FC236}">
              <a16:creationId xmlns="" xmlns:a16="http://schemas.microsoft.com/office/drawing/2014/main" id="{00000000-0008-0000-0300-000097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64" name="Text Box 78">
          <a:extLst>
            <a:ext uri="{FF2B5EF4-FFF2-40B4-BE49-F238E27FC236}">
              <a16:creationId xmlns="" xmlns:a16="http://schemas.microsoft.com/office/drawing/2014/main" id="{00000000-0008-0000-0300-000098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65" name="Text Box 79">
          <a:extLst>
            <a:ext uri="{FF2B5EF4-FFF2-40B4-BE49-F238E27FC236}">
              <a16:creationId xmlns="" xmlns:a16="http://schemas.microsoft.com/office/drawing/2014/main" id="{00000000-0008-0000-0300-000099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66" name="Text Box 78">
          <a:extLst>
            <a:ext uri="{FF2B5EF4-FFF2-40B4-BE49-F238E27FC236}">
              <a16:creationId xmlns="" xmlns:a16="http://schemas.microsoft.com/office/drawing/2014/main" id="{00000000-0008-0000-0300-00009A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67" name="Text Box 79">
          <a:extLst>
            <a:ext uri="{FF2B5EF4-FFF2-40B4-BE49-F238E27FC236}">
              <a16:creationId xmlns="" xmlns:a16="http://schemas.microsoft.com/office/drawing/2014/main" id="{00000000-0008-0000-0300-00009B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68" name="Text Box 78">
          <a:extLst>
            <a:ext uri="{FF2B5EF4-FFF2-40B4-BE49-F238E27FC236}">
              <a16:creationId xmlns="" xmlns:a16="http://schemas.microsoft.com/office/drawing/2014/main" id="{00000000-0008-0000-0300-00009C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69" name="Text Box 79">
          <a:extLst>
            <a:ext uri="{FF2B5EF4-FFF2-40B4-BE49-F238E27FC236}">
              <a16:creationId xmlns="" xmlns:a16="http://schemas.microsoft.com/office/drawing/2014/main" id="{00000000-0008-0000-0300-00009D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70" name="Text Box 78">
          <a:extLst>
            <a:ext uri="{FF2B5EF4-FFF2-40B4-BE49-F238E27FC236}">
              <a16:creationId xmlns="" xmlns:a16="http://schemas.microsoft.com/office/drawing/2014/main" id="{00000000-0008-0000-0300-00009E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71" name="Text Box 79">
          <a:extLst>
            <a:ext uri="{FF2B5EF4-FFF2-40B4-BE49-F238E27FC236}">
              <a16:creationId xmlns="" xmlns:a16="http://schemas.microsoft.com/office/drawing/2014/main" id="{00000000-0008-0000-0300-00009F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72" name="Text Box 78">
          <a:extLst>
            <a:ext uri="{FF2B5EF4-FFF2-40B4-BE49-F238E27FC236}">
              <a16:creationId xmlns="" xmlns:a16="http://schemas.microsoft.com/office/drawing/2014/main" id="{00000000-0008-0000-0300-0000A0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73" name="Text Box 79">
          <a:extLst>
            <a:ext uri="{FF2B5EF4-FFF2-40B4-BE49-F238E27FC236}">
              <a16:creationId xmlns="" xmlns:a16="http://schemas.microsoft.com/office/drawing/2014/main" id="{00000000-0008-0000-0300-0000A1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74" name="Text Box 78">
          <a:extLst>
            <a:ext uri="{FF2B5EF4-FFF2-40B4-BE49-F238E27FC236}">
              <a16:creationId xmlns="" xmlns:a16="http://schemas.microsoft.com/office/drawing/2014/main" id="{00000000-0008-0000-0300-0000A2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75" name="Text Box 79">
          <a:extLst>
            <a:ext uri="{FF2B5EF4-FFF2-40B4-BE49-F238E27FC236}">
              <a16:creationId xmlns="" xmlns:a16="http://schemas.microsoft.com/office/drawing/2014/main" id="{00000000-0008-0000-0300-0000A3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76" name="Text Box 78">
          <a:extLst>
            <a:ext uri="{FF2B5EF4-FFF2-40B4-BE49-F238E27FC236}">
              <a16:creationId xmlns="" xmlns:a16="http://schemas.microsoft.com/office/drawing/2014/main" id="{00000000-0008-0000-0300-0000A4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77" name="Text Box 79">
          <a:extLst>
            <a:ext uri="{FF2B5EF4-FFF2-40B4-BE49-F238E27FC236}">
              <a16:creationId xmlns="" xmlns:a16="http://schemas.microsoft.com/office/drawing/2014/main" id="{00000000-0008-0000-0300-0000A5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78" name="Text Box 78">
          <a:extLst>
            <a:ext uri="{FF2B5EF4-FFF2-40B4-BE49-F238E27FC236}">
              <a16:creationId xmlns="" xmlns:a16="http://schemas.microsoft.com/office/drawing/2014/main" id="{00000000-0008-0000-0300-0000A6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79" name="Text Box 79">
          <a:extLst>
            <a:ext uri="{FF2B5EF4-FFF2-40B4-BE49-F238E27FC236}">
              <a16:creationId xmlns="" xmlns:a16="http://schemas.microsoft.com/office/drawing/2014/main" id="{00000000-0008-0000-0300-0000A7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80" name="Text Box 78">
          <a:extLst>
            <a:ext uri="{FF2B5EF4-FFF2-40B4-BE49-F238E27FC236}">
              <a16:creationId xmlns="" xmlns:a16="http://schemas.microsoft.com/office/drawing/2014/main" id="{00000000-0008-0000-0300-0000A8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81" name="Text Box 79">
          <a:extLst>
            <a:ext uri="{FF2B5EF4-FFF2-40B4-BE49-F238E27FC236}">
              <a16:creationId xmlns="" xmlns:a16="http://schemas.microsoft.com/office/drawing/2014/main" id="{00000000-0008-0000-0300-0000A9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82" name="Text Box 78">
          <a:extLst>
            <a:ext uri="{FF2B5EF4-FFF2-40B4-BE49-F238E27FC236}">
              <a16:creationId xmlns="" xmlns:a16="http://schemas.microsoft.com/office/drawing/2014/main" id="{00000000-0008-0000-0300-0000AA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83" name="Text Box 79">
          <a:extLst>
            <a:ext uri="{FF2B5EF4-FFF2-40B4-BE49-F238E27FC236}">
              <a16:creationId xmlns="" xmlns:a16="http://schemas.microsoft.com/office/drawing/2014/main" id="{00000000-0008-0000-0300-0000AB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84" name="Text Box 78">
          <a:extLst>
            <a:ext uri="{FF2B5EF4-FFF2-40B4-BE49-F238E27FC236}">
              <a16:creationId xmlns="" xmlns:a16="http://schemas.microsoft.com/office/drawing/2014/main" id="{00000000-0008-0000-0300-0000AC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85" name="Text Box 79">
          <a:extLst>
            <a:ext uri="{FF2B5EF4-FFF2-40B4-BE49-F238E27FC236}">
              <a16:creationId xmlns="" xmlns:a16="http://schemas.microsoft.com/office/drawing/2014/main" id="{00000000-0008-0000-0300-0000AD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86" name="Text Box 78">
          <a:extLst>
            <a:ext uri="{FF2B5EF4-FFF2-40B4-BE49-F238E27FC236}">
              <a16:creationId xmlns="" xmlns:a16="http://schemas.microsoft.com/office/drawing/2014/main" id="{00000000-0008-0000-0300-0000AE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87" name="Text Box 79">
          <a:extLst>
            <a:ext uri="{FF2B5EF4-FFF2-40B4-BE49-F238E27FC236}">
              <a16:creationId xmlns="" xmlns:a16="http://schemas.microsoft.com/office/drawing/2014/main" id="{00000000-0008-0000-0300-0000AF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88" name="Text Box 78">
          <a:extLst>
            <a:ext uri="{FF2B5EF4-FFF2-40B4-BE49-F238E27FC236}">
              <a16:creationId xmlns="" xmlns:a16="http://schemas.microsoft.com/office/drawing/2014/main" id="{00000000-0008-0000-0300-0000B0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89" name="Text Box 79">
          <a:extLst>
            <a:ext uri="{FF2B5EF4-FFF2-40B4-BE49-F238E27FC236}">
              <a16:creationId xmlns="" xmlns:a16="http://schemas.microsoft.com/office/drawing/2014/main" id="{00000000-0008-0000-0300-0000B1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90" name="Text Box 78">
          <a:extLst>
            <a:ext uri="{FF2B5EF4-FFF2-40B4-BE49-F238E27FC236}">
              <a16:creationId xmlns="" xmlns:a16="http://schemas.microsoft.com/office/drawing/2014/main" id="{00000000-0008-0000-0300-0000B2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91" name="Text Box 79">
          <a:extLst>
            <a:ext uri="{FF2B5EF4-FFF2-40B4-BE49-F238E27FC236}">
              <a16:creationId xmlns="" xmlns:a16="http://schemas.microsoft.com/office/drawing/2014/main" id="{00000000-0008-0000-0300-0000B3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92" name="Text Box 78">
          <a:extLst>
            <a:ext uri="{FF2B5EF4-FFF2-40B4-BE49-F238E27FC236}">
              <a16:creationId xmlns="" xmlns:a16="http://schemas.microsoft.com/office/drawing/2014/main" id="{00000000-0008-0000-0300-0000B4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93" name="Text Box 79">
          <a:extLst>
            <a:ext uri="{FF2B5EF4-FFF2-40B4-BE49-F238E27FC236}">
              <a16:creationId xmlns="" xmlns:a16="http://schemas.microsoft.com/office/drawing/2014/main" id="{00000000-0008-0000-0300-0000B5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94" name="Text Box 78">
          <a:extLst>
            <a:ext uri="{FF2B5EF4-FFF2-40B4-BE49-F238E27FC236}">
              <a16:creationId xmlns="" xmlns:a16="http://schemas.microsoft.com/office/drawing/2014/main" id="{00000000-0008-0000-0300-0000B6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95" name="Text Box 79">
          <a:extLst>
            <a:ext uri="{FF2B5EF4-FFF2-40B4-BE49-F238E27FC236}">
              <a16:creationId xmlns="" xmlns:a16="http://schemas.microsoft.com/office/drawing/2014/main" id="{00000000-0008-0000-0300-0000B7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96" name="Text Box 78">
          <a:extLst>
            <a:ext uri="{FF2B5EF4-FFF2-40B4-BE49-F238E27FC236}">
              <a16:creationId xmlns="" xmlns:a16="http://schemas.microsoft.com/office/drawing/2014/main" id="{00000000-0008-0000-0300-0000B8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97" name="Text Box 79">
          <a:extLst>
            <a:ext uri="{FF2B5EF4-FFF2-40B4-BE49-F238E27FC236}">
              <a16:creationId xmlns="" xmlns:a16="http://schemas.microsoft.com/office/drawing/2014/main" id="{00000000-0008-0000-0300-0000B9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98" name="Text Box 78">
          <a:extLst>
            <a:ext uri="{FF2B5EF4-FFF2-40B4-BE49-F238E27FC236}">
              <a16:creationId xmlns="" xmlns:a16="http://schemas.microsoft.com/office/drawing/2014/main" id="{00000000-0008-0000-0300-0000BA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699" name="Text Box 79">
          <a:extLst>
            <a:ext uri="{FF2B5EF4-FFF2-40B4-BE49-F238E27FC236}">
              <a16:creationId xmlns="" xmlns:a16="http://schemas.microsoft.com/office/drawing/2014/main" id="{00000000-0008-0000-0300-0000BB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00" name="Text Box 78">
          <a:extLst>
            <a:ext uri="{FF2B5EF4-FFF2-40B4-BE49-F238E27FC236}">
              <a16:creationId xmlns="" xmlns:a16="http://schemas.microsoft.com/office/drawing/2014/main" id="{00000000-0008-0000-0300-0000BC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01" name="Text Box 79">
          <a:extLst>
            <a:ext uri="{FF2B5EF4-FFF2-40B4-BE49-F238E27FC236}">
              <a16:creationId xmlns="" xmlns:a16="http://schemas.microsoft.com/office/drawing/2014/main" id="{00000000-0008-0000-0300-0000BD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02" name="Text Box 78">
          <a:extLst>
            <a:ext uri="{FF2B5EF4-FFF2-40B4-BE49-F238E27FC236}">
              <a16:creationId xmlns="" xmlns:a16="http://schemas.microsoft.com/office/drawing/2014/main" id="{00000000-0008-0000-0300-0000BE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03" name="Text Box 79">
          <a:extLst>
            <a:ext uri="{FF2B5EF4-FFF2-40B4-BE49-F238E27FC236}">
              <a16:creationId xmlns="" xmlns:a16="http://schemas.microsoft.com/office/drawing/2014/main" id="{00000000-0008-0000-0300-0000BF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04" name="Text Box 78">
          <a:extLst>
            <a:ext uri="{FF2B5EF4-FFF2-40B4-BE49-F238E27FC236}">
              <a16:creationId xmlns="" xmlns:a16="http://schemas.microsoft.com/office/drawing/2014/main" id="{00000000-0008-0000-0300-0000C0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05" name="Text Box 79">
          <a:extLst>
            <a:ext uri="{FF2B5EF4-FFF2-40B4-BE49-F238E27FC236}">
              <a16:creationId xmlns="" xmlns:a16="http://schemas.microsoft.com/office/drawing/2014/main" id="{00000000-0008-0000-0300-0000C1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06" name="Text Box 78">
          <a:extLst>
            <a:ext uri="{FF2B5EF4-FFF2-40B4-BE49-F238E27FC236}">
              <a16:creationId xmlns="" xmlns:a16="http://schemas.microsoft.com/office/drawing/2014/main" id="{00000000-0008-0000-0300-0000C2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07" name="Text Box 79">
          <a:extLst>
            <a:ext uri="{FF2B5EF4-FFF2-40B4-BE49-F238E27FC236}">
              <a16:creationId xmlns="" xmlns:a16="http://schemas.microsoft.com/office/drawing/2014/main" id="{00000000-0008-0000-0300-0000C3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08" name="Text Box 78">
          <a:extLst>
            <a:ext uri="{FF2B5EF4-FFF2-40B4-BE49-F238E27FC236}">
              <a16:creationId xmlns="" xmlns:a16="http://schemas.microsoft.com/office/drawing/2014/main" id="{00000000-0008-0000-0300-0000C4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09" name="Text Box 79">
          <a:extLst>
            <a:ext uri="{FF2B5EF4-FFF2-40B4-BE49-F238E27FC236}">
              <a16:creationId xmlns="" xmlns:a16="http://schemas.microsoft.com/office/drawing/2014/main" id="{00000000-0008-0000-0300-0000C5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10" name="Text Box 78">
          <a:extLst>
            <a:ext uri="{FF2B5EF4-FFF2-40B4-BE49-F238E27FC236}">
              <a16:creationId xmlns="" xmlns:a16="http://schemas.microsoft.com/office/drawing/2014/main" id="{00000000-0008-0000-0300-0000C6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11" name="Text Box 79">
          <a:extLst>
            <a:ext uri="{FF2B5EF4-FFF2-40B4-BE49-F238E27FC236}">
              <a16:creationId xmlns="" xmlns:a16="http://schemas.microsoft.com/office/drawing/2014/main" id="{00000000-0008-0000-0300-0000C7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12" name="Text Box 78">
          <a:extLst>
            <a:ext uri="{FF2B5EF4-FFF2-40B4-BE49-F238E27FC236}">
              <a16:creationId xmlns="" xmlns:a16="http://schemas.microsoft.com/office/drawing/2014/main" id="{00000000-0008-0000-0300-0000C8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13" name="Text Box 79">
          <a:extLst>
            <a:ext uri="{FF2B5EF4-FFF2-40B4-BE49-F238E27FC236}">
              <a16:creationId xmlns="" xmlns:a16="http://schemas.microsoft.com/office/drawing/2014/main" id="{00000000-0008-0000-0300-0000C9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14" name="Text Box 78">
          <a:extLst>
            <a:ext uri="{FF2B5EF4-FFF2-40B4-BE49-F238E27FC236}">
              <a16:creationId xmlns="" xmlns:a16="http://schemas.microsoft.com/office/drawing/2014/main" id="{00000000-0008-0000-0300-0000CA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15" name="Text Box 79">
          <a:extLst>
            <a:ext uri="{FF2B5EF4-FFF2-40B4-BE49-F238E27FC236}">
              <a16:creationId xmlns="" xmlns:a16="http://schemas.microsoft.com/office/drawing/2014/main" id="{00000000-0008-0000-0300-0000CB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16" name="Text Box 78">
          <a:extLst>
            <a:ext uri="{FF2B5EF4-FFF2-40B4-BE49-F238E27FC236}">
              <a16:creationId xmlns="" xmlns:a16="http://schemas.microsoft.com/office/drawing/2014/main" id="{00000000-0008-0000-0300-0000CC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17" name="Text Box 79">
          <a:extLst>
            <a:ext uri="{FF2B5EF4-FFF2-40B4-BE49-F238E27FC236}">
              <a16:creationId xmlns="" xmlns:a16="http://schemas.microsoft.com/office/drawing/2014/main" id="{00000000-0008-0000-0300-0000CD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18" name="Text Box 78">
          <a:extLst>
            <a:ext uri="{FF2B5EF4-FFF2-40B4-BE49-F238E27FC236}">
              <a16:creationId xmlns="" xmlns:a16="http://schemas.microsoft.com/office/drawing/2014/main" id="{00000000-0008-0000-0300-0000CE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19" name="Text Box 79">
          <a:extLst>
            <a:ext uri="{FF2B5EF4-FFF2-40B4-BE49-F238E27FC236}">
              <a16:creationId xmlns="" xmlns:a16="http://schemas.microsoft.com/office/drawing/2014/main" id="{00000000-0008-0000-0300-0000CF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20" name="Text Box 78">
          <a:extLst>
            <a:ext uri="{FF2B5EF4-FFF2-40B4-BE49-F238E27FC236}">
              <a16:creationId xmlns="" xmlns:a16="http://schemas.microsoft.com/office/drawing/2014/main" id="{00000000-0008-0000-0300-0000D0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21" name="Text Box 79">
          <a:extLst>
            <a:ext uri="{FF2B5EF4-FFF2-40B4-BE49-F238E27FC236}">
              <a16:creationId xmlns="" xmlns:a16="http://schemas.microsoft.com/office/drawing/2014/main" id="{00000000-0008-0000-0300-0000D1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22" name="Text Box 78">
          <a:extLst>
            <a:ext uri="{FF2B5EF4-FFF2-40B4-BE49-F238E27FC236}">
              <a16:creationId xmlns="" xmlns:a16="http://schemas.microsoft.com/office/drawing/2014/main" id="{00000000-0008-0000-0300-0000D2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23" name="Text Box 79">
          <a:extLst>
            <a:ext uri="{FF2B5EF4-FFF2-40B4-BE49-F238E27FC236}">
              <a16:creationId xmlns="" xmlns:a16="http://schemas.microsoft.com/office/drawing/2014/main" id="{00000000-0008-0000-0300-0000D3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24" name="Text Box 78">
          <a:extLst>
            <a:ext uri="{FF2B5EF4-FFF2-40B4-BE49-F238E27FC236}">
              <a16:creationId xmlns="" xmlns:a16="http://schemas.microsoft.com/office/drawing/2014/main" id="{00000000-0008-0000-0300-0000D4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25" name="Text Box 79">
          <a:extLst>
            <a:ext uri="{FF2B5EF4-FFF2-40B4-BE49-F238E27FC236}">
              <a16:creationId xmlns="" xmlns:a16="http://schemas.microsoft.com/office/drawing/2014/main" id="{00000000-0008-0000-0300-0000D5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26" name="Text Box 78">
          <a:extLst>
            <a:ext uri="{FF2B5EF4-FFF2-40B4-BE49-F238E27FC236}">
              <a16:creationId xmlns="" xmlns:a16="http://schemas.microsoft.com/office/drawing/2014/main" id="{00000000-0008-0000-0300-0000D6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27" name="Text Box 79">
          <a:extLst>
            <a:ext uri="{FF2B5EF4-FFF2-40B4-BE49-F238E27FC236}">
              <a16:creationId xmlns="" xmlns:a16="http://schemas.microsoft.com/office/drawing/2014/main" id="{00000000-0008-0000-0300-0000D7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28" name="Text Box 78">
          <a:extLst>
            <a:ext uri="{FF2B5EF4-FFF2-40B4-BE49-F238E27FC236}">
              <a16:creationId xmlns="" xmlns:a16="http://schemas.microsoft.com/office/drawing/2014/main" id="{00000000-0008-0000-0300-0000D8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29" name="Text Box 79">
          <a:extLst>
            <a:ext uri="{FF2B5EF4-FFF2-40B4-BE49-F238E27FC236}">
              <a16:creationId xmlns="" xmlns:a16="http://schemas.microsoft.com/office/drawing/2014/main" id="{00000000-0008-0000-0300-0000D9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30" name="Text Box 78">
          <a:extLst>
            <a:ext uri="{FF2B5EF4-FFF2-40B4-BE49-F238E27FC236}">
              <a16:creationId xmlns="" xmlns:a16="http://schemas.microsoft.com/office/drawing/2014/main" id="{00000000-0008-0000-0300-0000DA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31" name="Text Box 79">
          <a:extLst>
            <a:ext uri="{FF2B5EF4-FFF2-40B4-BE49-F238E27FC236}">
              <a16:creationId xmlns="" xmlns:a16="http://schemas.microsoft.com/office/drawing/2014/main" id="{00000000-0008-0000-0300-0000DB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32" name="Text Box 78">
          <a:extLst>
            <a:ext uri="{FF2B5EF4-FFF2-40B4-BE49-F238E27FC236}">
              <a16:creationId xmlns="" xmlns:a16="http://schemas.microsoft.com/office/drawing/2014/main" id="{00000000-0008-0000-0300-0000DC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33" name="Text Box 79">
          <a:extLst>
            <a:ext uri="{FF2B5EF4-FFF2-40B4-BE49-F238E27FC236}">
              <a16:creationId xmlns="" xmlns:a16="http://schemas.microsoft.com/office/drawing/2014/main" id="{00000000-0008-0000-0300-0000DD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34" name="Text Box 78">
          <a:extLst>
            <a:ext uri="{FF2B5EF4-FFF2-40B4-BE49-F238E27FC236}">
              <a16:creationId xmlns="" xmlns:a16="http://schemas.microsoft.com/office/drawing/2014/main" id="{00000000-0008-0000-0300-0000DE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35" name="Text Box 79">
          <a:extLst>
            <a:ext uri="{FF2B5EF4-FFF2-40B4-BE49-F238E27FC236}">
              <a16:creationId xmlns="" xmlns:a16="http://schemas.microsoft.com/office/drawing/2014/main" id="{00000000-0008-0000-0300-0000DF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36" name="Text Box 78">
          <a:extLst>
            <a:ext uri="{FF2B5EF4-FFF2-40B4-BE49-F238E27FC236}">
              <a16:creationId xmlns="" xmlns:a16="http://schemas.microsoft.com/office/drawing/2014/main" id="{00000000-0008-0000-0300-0000E0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37" name="Text Box 79">
          <a:extLst>
            <a:ext uri="{FF2B5EF4-FFF2-40B4-BE49-F238E27FC236}">
              <a16:creationId xmlns="" xmlns:a16="http://schemas.microsoft.com/office/drawing/2014/main" id="{00000000-0008-0000-0300-0000E1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38" name="Text Box 78">
          <a:extLst>
            <a:ext uri="{FF2B5EF4-FFF2-40B4-BE49-F238E27FC236}">
              <a16:creationId xmlns="" xmlns:a16="http://schemas.microsoft.com/office/drawing/2014/main" id="{00000000-0008-0000-0300-0000E2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39" name="Text Box 79">
          <a:extLst>
            <a:ext uri="{FF2B5EF4-FFF2-40B4-BE49-F238E27FC236}">
              <a16:creationId xmlns="" xmlns:a16="http://schemas.microsoft.com/office/drawing/2014/main" id="{00000000-0008-0000-0300-0000E3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40" name="Text Box 78">
          <a:extLst>
            <a:ext uri="{FF2B5EF4-FFF2-40B4-BE49-F238E27FC236}">
              <a16:creationId xmlns="" xmlns:a16="http://schemas.microsoft.com/office/drawing/2014/main" id="{00000000-0008-0000-0300-0000E4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41" name="Text Box 79">
          <a:extLst>
            <a:ext uri="{FF2B5EF4-FFF2-40B4-BE49-F238E27FC236}">
              <a16:creationId xmlns="" xmlns:a16="http://schemas.microsoft.com/office/drawing/2014/main" id="{00000000-0008-0000-0300-0000E5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42" name="Text Box 78">
          <a:extLst>
            <a:ext uri="{FF2B5EF4-FFF2-40B4-BE49-F238E27FC236}">
              <a16:creationId xmlns="" xmlns:a16="http://schemas.microsoft.com/office/drawing/2014/main" id="{00000000-0008-0000-0300-0000E6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43" name="Text Box 79">
          <a:extLst>
            <a:ext uri="{FF2B5EF4-FFF2-40B4-BE49-F238E27FC236}">
              <a16:creationId xmlns="" xmlns:a16="http://schemas.microsoft.com/office/drawing/2014/main" id="{00000000-0008-0000-0300-0000E7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44" name="Text Box 78">
          <a:extLst>
            <a:ext uri="{FF2B5EF4-FFF2-40B4-BE49-F238E27FC236}">
              <a16:creationId xmlns="" xmlns:a16="http://schemas.microsoft.com/office/drawing/2014/main" id="{00000000-0008-0000-0300-0000E8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45" name="Text Box 79">
          <a:extLst>
            <a:ext uri="{FF2B5EF4-FFF2-40B4-BE49-F238E27FC236}">
              <a16:creationId xmlns="" xmlns:a16="http://schemas.microsoft.com/office/drawing/2014/main" id="{00000000-0008-0000-0300-0000E9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46" name="Text Box 78">
          <a:extLst>
            <a:ext uri="{FF2B5EF4-FFF2-40B4-BE49-F238E27FC236}">
              <a16:creationId xmlns="" xmlns:a16="http://schemas.microsoft.com/office/drawing/2014/main" id="{00000000-0008-0000-0300-0000EA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47" name="Text Box 79">
          <a:extLst>
            <a:ext uri="{FF2B5EF4-FFF2-40B4-BE49-F238E27FC236}">
              <a16:creationId xmlns="" xmlns:a16="http://schemas.microsoft.com/office/drawing/2014/main" id="{00000000-0008-0000-0300-0000EB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48" name="Text Box 78">
          <a:extLst>
            <a:ext uri="{FF2B5EF4-FFF2-40B4-BE49-F238E27FC236}">
              <a16:creationId xmlns="" xmlns:a16="http://schemas.microsoft.com/office/drawing/2014/main" id="{00000000-0008-0000-0300-0000EC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49" name="Text Box 79">
          <a:extLst>
            <a:ext uri="{FF2B5EF4-FFF2-40B4-BE49-F238E27FC236}">
              <a16:creationId xmlns="" xmlns:a16="http://schemas.microsoft.com/office/drawing/2014/main" id="{00000000-0008-0000-0300-0000ED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50" name="Text Box 78">
          <a:extLst>
            <a:ext uri="{FF2B5EF4-FFF2-40B4-BE49-F238E27FC236}">
              <a16:creationId xmlns="" xmlns:a16="http://schemas.microsoft.com/office/drawing/2014/main" id="{00000000-0008-0000-0300-0000EE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51" name="Text Box 79">
          <a:extLst>
            <a:ext uri="{FF2B5EF4-FFF2-40B4-BE49-F238E27FC236}">
              <a16:creationId xmlns="" xmlns:a16="http://schemas.microsoft.com/office/drawing/2014/main" id="{00000000-0008-0000-0300-0000EF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52" name="Text Box 78">
          <a:extLst>
            <a:ext uri="{FF2B5EF4-FFF2-40B4-BE49-F238E27FC236}">
              <a16:creationId xmlns="" xmlns:a16="http://schemas.microsoft.com/office/drawing/2014/main" id="{00000000-0008-0000-0300-0000F0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53" name="Text Box 79">
          <a:extLst>
            <a:ext uri="{FF2B5EF4-FFF2-40B4-BE49-F238E27FC236}">
              <a16:creationId xmlns="" xmlns:a16="http://schemas.microsoft.com/office/drawing/2014/main" id="{00000000-0008-0000-0300-0000F1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54" name="Text Box 78">
          <a:extLst>
            <a:ext uri="{FF2B5EF4-FFF2-40B4-BE49-F238E27FC236}">
              <a16:creationId xmlns="" xmlns:a16="http://schemas.microsoft.com/office/drawing/2014/main" id="{00000000-0008-0000-0300-0000F2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55" name="Text Box 79">
          <a:extLst>
            <a:ext uri="{FF2B5EF4-FFF2-40B4-BE49-F238E27FC236}">
              <a16:creationId xmlns="" xmlns:a16="http://schemas.microsoft.com/office/drawing/2014/main" id="{00000000-0008-0000-0300-0000F3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56" name="Text Box 78">
          <a:extLst>
            <a:ext uri="{FF2B5EF4-FFF2-40B4-BE49-F238E27FC236}">
              <a16:creationId xmlns="" xmlns:a16="http://schemas.microsoft.com/office/drawing/2014/main" id="{00000000-0008-0000-0300-0000F4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57" name="Text Box 79">
          <a:extLst>
            <a:ext uri="{FF2B5EF4-FFF2-40B4-BE49-F238E27FC236}">
              <a16:creationId xmlns="" xmlns:a16="http://schemas.microsoft.com/office/drawing/2014/main" id="{00000000-0008-0000-0300-0000F5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58" name="Text Box 78">
          <a:extLst>
            <a:ext uri="{FF2B5EF4-FFF2-40B4-BE49-F238E27FC236}">
              <a16:creationId xmlns="" xmlns:a16="http://schemas.microsoft.com/office/drawing/2014/main" id="{00000000-0008-0000-0300-0000F6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59" name="Text Box 79">
          <a:extLst>
            <a:ext uri="{FF2B5EF4-FFF2-40B4-BE49-F238E27FC236}">
              <a16:creationId xmlns="" xmlns:a16="http://schemas.microsoft.com/office/drawing/2014/main" id="{00000000-0008-0000-0300-0000F7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60" name="Text Box 78">
          <a:extLst>
            <a:ext uri="{FF2B5EF4-FFF2-40B4-BE49-F238E27FC236}">
              <a16:creationId xmlns="" xmlns:a16="http://schemas.microsoft.com/office/drawing/2014/main" id="{00000000-0008-0000-0300-0000F8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61" name="Text Box 79">
          <a:extLst>
            <a:ext uri="{FF2B5EF4-FFF2-40B4-BE49-F238E27FC236}">
              <a16:creationId xmlns="" xmlns:a16="http://schemas.microsoft.com/office/drawing/2014/main" id="{00000000-0008-0000-0300-0000F9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62" name="Text Box 78">
          <a:extLst>
            <a:ext uri="{FF2B5EF4-FFF2-40B4-BE49-F238E27FC236}">
              <a16:creationId xmlns="" xmlns:a16="http://schemas.microsoft.com/office/drawing/2014/main" id="{00000000-0008-0000-0300-0000FA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63" name="Text Box 79">
          <a:extLst>
            <a:ext uri="{FF2B5EF4-FFF2-40B4-BE49-F238E27FC236}">
              <a16:creationId xmlns="" xmlns:a16="http://schemas.microsoft.com/office/drawing/2014/main" id="{00000000-0008-0000-0300-0000FB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64" name="Text Box 78">
          <a:extLst>
            <a:ext uri="{FF2B5EF4-FFF2-40B4-BE49-F238E27FC236}">
              <a16:creationId xmlns="" xmlns:a16="http://schemas.microsoft.com/office/drawing/2014/main" id="{00000000-0008-0000-0300-0000FC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65" name="Text Box 79">
          <a:extLst>
            <a:ext uri="{FF2B5EF4-FFF2-40B4-BE49-F238E27FC236}">
              <a16:creationId xmlns="" xmlns:a16="http://schemas.microsoft.com/office/drawing/2014/main" id="{00000000-0008-0000-0300-0000FD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66" name="Text Box 78">
          <a:extLst>
            <a:ext uri="{FF2B5EF4-FFF2-40B4-BE49-F238E27FC236}">
              <a16:creationId xmlns="" xmlns:a16="http://schemas.microsoft.com/office/drawing/2014/main" id="{00000000-0008-0000-0300-0000FE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67" name="Text Box 79">
          <a:extLst>
            <a:ext uri="{FF2B5EF4-FFF2-40B4-BE49-F238E27FC236}">
              <a16:creationId xmlns="" xmlns:a16="http://schemas.microsoft.com/office/drawing/2014/main" id="{00000000-0008-0000-0300-0000FF02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68" name="Text Box 78">
          <a:extLst>
            <a:ext uri="{FF2B5EF4-FFF2-40B4-BE49-F238E27FC236}">
              <a16:creationId xmlns="" xmlns:a16="http://schemas.microsoft.com/office/drawing/2014/main" id="{00000000-0008-0000-0300-000000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69" name="Text Box 79">
          <a:extLst>
            <a:ext uri="{FF2B5EF4-FFF2-40B4-BE49-F238E27FC236}">
              <a16:creationId xmlns="" xmlns:a16="http://schemas.microsoft.com/office/drawing/2014/main" id="{00000000-0008-0000-0300-000001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70" name="Text Box 78">
          <a:extLst>
            <a:ext uri="{FF2B5EF4-FFF2-40B4-BE49-F238E27FC236}">
              <a16:creationId xmlns="" xmlns:a16="http://schemas.microsoft.com/office/drawing/2014/main" id="{00000000-0008-0000-0300-000002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71" name="Text Box 79">
          <a:extLst>
            <a:ext uri="{FF2B5EF4-FFF2-40B4-BE49-F238E27FC236}">
              <a16:creationId xmlns="" xmlns:a16="http://schemas.microsoft.com/office/drawing/2014/main" id="{00000000-0008-0000-0300-000003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72" name="Text Box 78">
          <a:extLst>
            <a:ext uri="{FF2B5EF4-FFF2-40B4-BE49-F238E27FC236}">
              <a16:creationId xmlns="" xmlns:a16="http://schemas.microsoft.com/office/drawing/2014/main" id="{00000000-0008-0000-0300-000004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73" name="Text Box 79">
          <a:extLst>
            <a:ext uri="{FF2B5EF4-FFF2-40B4-BE49-F238E27FC236}">
              <a16:creationId xmlns="" xmlns:a16="http://schemas.microsoft.com/office/drawing/2014/main" id="{00000000-0008-0000-0300-000005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74" name="Text Box 78">
          <a:extLst>
            <a:ext uri="{FF2B5EF4-FFF2-40B4-BE49-F238E27FC236}">
              <a16:creationId xmlns="" xmlns:a16="http://schemas.microsoft.com/office/drawing/2014/main" id="{00000000-0008-0000-0300-000006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75" name="Text Box 79">
          <a:extLst>
            <a:ext uri="{FF2B5EF4-FFF2-40B4-BE49-F238E27FC236}">
              <a16:creationId xmlns="" xmlns:a16="http://schemas.microsoft.com/office/drawing/2014/main" id="{00000000-0008-0000-0300-000007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76" name="Text Box 78">
          <a:extLst>
            <a:ext uri="{FF2B5EF4-FFF2-40B4-BE49-F238E27FC236}">
              <a16:creationId xmlns="" xmlns:a16="http://schemas.microsoft.com/office/drawing/2014/main" id="{00000000-0008-0000-0300-000008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77" name="Text Box 79">
          <a:extLst>
            <a:ext uri="{FF2B5EF4-FFF2-40B4-BE49-F238E27FC236}">
              <a16:creationId xmlns="" xmlns:a16="http://schemas.microsoft.com/office/drawing/2014/main" id="{00000000-0008-0000-0300-000009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78" name="Text Box 78">
          <a:extLst>
            <a:ext uri="{FF2B5EF4-FFF2-40B4-BE49-F238E27FC236}">
              <a16:creationId xmlns="" xmlns:a16="http://schemas.microsoft.com/office/drawing/2014/main" id="{00000000-0008-0000-0300-00000A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79" name="Text Box 79">
          <a:extLst>
            <a:ext uri="{FF2B5EF4-FFF2-40B4-BE49-F238E27FC236}">
              <a16:creationId xmlns="" xmlns:a16="http://schemas.microsoft.com/office/drawing/2014/main" id="{00000000-0008-0000-0300-00000B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80" name="Text Box 78">
          <a:extLst>
            <a:ext uri="{FF2B5EF4-FFF2-40B4-BE49-F238E27FC236}">
              <a16:creationId xmlns="" xmlns:a16="http://schemas.microsoft.com/office/drawing/2014/main" id="{00000000-0008-0000-0300-00000C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81" name="Text Box 79">
          <a:extLst>
            <a:ext uri="{FF2B5EF4-FFF2-40B4-BE49-F238E27FC236}">
              <a16:creationId xmlns="" xmlns:a16="http://schemas.microsoft.com/office/drawing/2014/main" id="{00000000-0008-0000-0300-00000D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82" name="Text Box 78">
          <a:extLst>
            <a:ext uri="{FF2B5EF4-FFF2-40B4-BE49-F238E27FC236}">
              <a16:creationId xmlns="" xmlns:a16="http://schemas.microsoft.com/office/drawing/2014/main" id="{00000000-0008-0000-0300-00000E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83" name="Text Box 79">
          <a:extLst>
            <a:ext uri="{FF2B5EF4-FFF2-40B4-BE49-F238E27FC236}">
              <a16:creationId xmlns="" xmlns:a16="http://schemas.microsoft.com/office/drawing/2014/main" id="{00000000-0008-0000-0300-00000F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84" name="Text Box 78">
          <a:extLst>
            <a:ext uri="{FF2B5EF4-FFF2-40B4-BE49-F238E27FC236}">
              <a16:creationId xmlns="" xmlns:a16="http://schemas.microsoft.com/office/drawing/2014/main" id="{00000000-0008-0000-0300-000010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85" name="Text Box 79">
          <a:extLst>
            <a:ext uri="{FF2B5EF4-FFF2-40B4-BE49-F238E27FC236}">
              <a16:creationId xmlns="" xmlns:a16="http://schemas.microsoft.com/office/drawing/2014/main" id="{00000000-0008-0000-0300-000011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86" name="Text Box 78">
          <a:extLst>
            <a:ext uri="{FF2B5EF4-FFF2-40B4-BE49-F238E27FC236}">
              <a16:creationId xmlns="" xmlns:a16="http://schemas.microsoft.com/office/drawing/2014/main" id="{00000000-0008-0000-0300-000012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87" name="Text Box 79">
          <a:extLst>
            <a:ext uri="{FF2B5EF4-FFF2-40B4-BE49-F238E27FC236}">
              <a16:creationId xmlns="" xmlns:a16="http://schemas.microsoft.com/office/drawing/2014/main" id="{00000000-0008-0000-0300-000013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88" name="Text Box 78">
          <a:extLst>
            <a:ext uri="{FF2B5EF4-FFF2-40B4-BE49-F238E27FC236}">
              <a16:creationId xmlns="" xmlns:a16="http://schemas.microsoft.com/office/drawing/2014/main" id="{00000000-0008-0000-0300-000014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89" name="Text Box 79">
          <a:extLst>
            <a:ext uri="{FF2B5EF4-FFF2-40B4-BE49-F238E27FC236}">
              <a16:creationId xmlns="" xmlns:a16="http://schemas.microsoft.com/office/drawing/2014/main" id="{00000000-0008-0000-0300-000015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90" name="Text Box 78">
          <a:extLst>
            <a:ext uri="{FF2B5EF4-FFF2-40B4-BE49-F238E27FC236}">
              <a16:creationId xmlns="" xmlns:a16="http://schemas.microsoft.com/office/drawing/2014/main" id="{00000000-0008-0000-0300-000016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91" name="Text Box 79">
          <a:extLst>
            <a:ext uri="{FF2B5EF4-FFF2-40B4-BE49-F238E27FC236}">
              <a16:creationId xmlns="" xmlns:a16="http://schemas.microsoft.com/office/drawing/2014/main" id="{00000000-0008-0000-0300-000017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92" name="Text Box 78">
          <a:extLst>
            <a:ext uri="{FF2B5EF4-FFF2-40B4-BE49-F238E27FC236}">
              <a16:creationId xmlns="" xmlns:a16="http://schemas.microsoft.com/office/drawing/2014/main" id="{00000000-0008-0000-0300-000018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93" name="Text Box 79">
          <a:extLst>
            <a:ext uri="{FF2B5EF4-FFF2-40B4-BE49-F238E27FC236}">
              <a16:creationId xmlns="" xmlns:a16="http://schemas.microsoft.com/office/drawing/2014/main" id="{00000000-0008-0000-0300-000019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94" name="Text Box 78">
          <a:extLst>
            <a:ext uri="{FF2B5EF4-FFF2-40B4-BE49-F238E27FC236}">
              <a16:creationId xmlns="" xmlns:a16="http://schemas.microsoft.com/office/drawing/2014/main" id="{00000000-0008-0000-0300-00001A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95" name="Text Box 79">
          <a:extLst>
            <a:ext uri="{FF2B5EF4-FFF2-40B4-BE49-F238E27FC236}">
              <a16:creationId xmlns="" xmlns:a16="http://schemas.microsoft.com/office/drawing/2014/main" id="{00000000-0008-0000-0300-00001B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96" name="Text Box 78">
          <a:extLst>
            <a:ext uri="{FF2B5EF4-FFF2-40B4-BE49-F238E27FC236}">
              <a16:creationId xmlns="" xmlns:a16="http://schemas.microsoft.com/office/drawing/2014/main" id="{00000000-0008-0000-0300-00001C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97" name="Text Box 79">
          <a:extLst>
            <a:ext uri="{FF2B5EF4-FFF2-40B4-BE49-F238E27FC236}">
              <a16:creationId xmlns="" xmlns:a16="http://schemas.microsoft.com/office/drawing/2014/main" id="{00000000-0008-0000-0300-00001D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98" name="Text Box 78">
          <a:extLst>
            <a:ext uri="{FF2B5EF4-FFF2-40B4-BE49-F238E27FC236}">
              <a16:creationId xmlns="" xmlns:a16="http://schemas.microsoft.com/office/drawing/2014/main" id="{00000000-0008-0000-0300-00001E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799" name="Text Box 79">
          <a:extLst>
            <a:ext uri="{FF2B5EF4-FFF2-40B4-BE49-F238E27FC236}">
              <a16:creationId xmlns="" xmlns:a16="http://schemas.microsoft.com/office/drawing/2014/main" id="{00000000-0008-0000-0300-00001F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00" name="Text Box 78">
          <a:extLst>
            <a:ext uri="{FF2B5EF4-FFF2-40B4-BE49-F238E27FC236}">
              <a16:creationId xmlns="" xmlns:a16="http://schemas.microsoft.com/office/drawing/2014/main" id="{00000000-0008-0000-0300-000020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01" name="Text Box 79">
          <a:extLst>
            <a:ext uri="{FF2B5EF4-FFF2-40B4-BE49-F238E27FC236}">
              <a16:creationId xmlns="" xmlns:a16="http://schemas.microsoft.com/office/drawing/2014/main" id="{00000000-0008-0000-0300-000021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02" name="Text Box 78">
          <a:extLst>
            <a:ext uri="{FF2B5EF4-FFF2-40B4-BE49-F238E27FC236}">
              <a16:creationId xmlns="" xmlns:a16="http://schemas.microsoft.com/office/drawing/2014/main" id="{00000000-0008-0000-0300-000022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03" name="Text Box 79">
          <a:extLst>
            <a:ext uri="{FF2B5EF4-FFF2-40B4-BE49-F238E27FC236}">
              <a16:creationId xmlns="" xmlns:a16="http://schemas.microsoft.com/office/drawing/2014/main" id="{00000000-0008-0000-0300-000023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04" name="Text Box 78">
          <a:extLst>
            <a:ext uri="{FF2B5EF4-FFF2-40B4-BE49-F238E27FC236}">
              <a16:creationId xmlns="" xmlns:a16="http://schemas.microsoft.com/office/drawing/2014/main" id="{00000000-0008-0000-0300-000024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05" name="Text Box 79">
          <a:extLst>
            <a:ext uri="{FF2B5EF4-FFF2-40B4-BE49-F238E27FC236}">
              <a16:creationId xmlns="" xmlns:a16="http://schemas.microsoft.com/office/drawing/2014/main" id="{00000000-0008-0000-0300-000025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06" name="Text Box 78">
          <a:extLst>
            <a:ext uri="{FF2B5EF4-FFF2-40B4-BE49-F238E27FC236}">
              <a16:creationId xmlns="" xmlns:a16="http://schemas.microsoft.com/office/drawing/2014/main" id="{00000000-0008-0000-0300-000026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07" name="Text Box 79">
          <a:extLst>
            <a:ext uri="{FF2B5EF4-FFF2-40B4-BE49-F238E27FC236}">
              <a16:creationId xmlns="" xmlns:a16="http://schemas.microsoft.com/office/drawing/2014/main" id="{00000000-0008-0000-0300-000027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08" name="Text Box 78">
          <a:extLst>
            <a:ext uri="{FF2B5EF4-FFF2-40B4-BE49-F238E27FC236}">
              <a16:creationId xmlns="" xmlns:a16="http://schemas.microsoft.com/office/drawing/2014/main" id="{00000000-0008-0000-0300-000028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09" name="Text Box 79">
          <a:extLst>
            <a:ext uri="{FF2B5EF4-FFF2-40B4-BE49-F238E27FC236}">
              <a16:creationId xmlns="" xmlns:a16="http://schemas.microsoft.com/office/drawing/2014/main" id="{00000000-0008-0000-0300-000029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10" name="Text Box 78">
          <a:extLst>
            <a:ext uri="{FF2B5EF4-FFF2-40B4-BE49-F238E27FC236}">
              <a16:creationId xmlns="" xmlns:a16="http://schemas.microsoft.com/office/drawing/2014/main" id="{00000000-0008-0000-0300-00002A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11" name="Text Box 79">
          <a:extLst>
            <a:ext uri="{FF2B5EF4-FFF2-40B4-BE49-F238E27FC236}">
              <a16:creationId xmlns="" xmlns:a16="http://schemas.microsoft.com/office/drawing/2014/main" id="{00000000-0008-0000-0300-00002B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12" name="Text Box 78">
          <a:extLst>
            <a:ext uri="{FF2B5EF4-FFF2-40B4-BE49-F238E27FC236}">
              <a16:creationId xmlns="" xmlns:a16="http://schemas.microsoft.com/office/drawing/2014/main" id="{00000000-0008-0000-0300-00002C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13" name="Text Box 79">
          <a:extLst>
            <a:ext uri="{FF2B5EF4-FFF2-40B4-BE49-F238E27FC236}">
              <a16:creationId xmlns="" xmlns:a16="http://schemas.microsoft.com/office/drawing/2014/main" id="{00000000-0008-0000-0300-00002D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14" name="Text Box 78">
          <a:extLst>
            <a:ext uri="{FF2B5EF4-FFF2-40B4-BE49-F238E27FC236}">
              <a16:creationId xmlns="" xmlns:a16="http://schemas.microsoft.com/office/drawing/2014/main" id="{00000000-0008-0000-0300-00002E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15" name="Text Box 79">
          <a:extLst>
            <a:ext uri="{FF2B5EF4-FFF2-40B4-BE49-F238E27FC236}">
              <a16:creationId xmlns="" xmlns:a16="http://schemas.microsoft.com/office/drawing/2014/main" id="{00000000-0008-0000-0300-00002F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16" name="Text Box 78">
          <a:extLst>
            <a:ext uri="{FF2B5EF4-FFF2-40B4-BE49-F238E27FC236}">
              <a16:creationId xmlns="" xmlns:a16="http://schemas.microsoft.com/office/drawing/2014/main" id="{00000000-0008-0000-0300-000030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17" name="Text Box 79">
          <a:extLst>
            <a:ext uri="{FF2B5EF4-FFF2-40B4-BE49-F238E27FC236}">
              <a16:creationId xmlns="" xmlns:a16="http://schemas.microsoft.com/office/drawing/2014/main" id="{00000000-0008-0000-0300-000031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18" name="Text Box 78">
          <a:extLst>
            <a:ext uri="{FF2B5EF4-FFF2-40B4-BE49-F238E27FC236}">
              <a16:creationId xmlns="" xmlns:a16="http://schemas.microsoft.com/office/drawing/2014/main" id="{00000000-0008-0000-0300-000032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19" name="Text Box 79">
          <a:extLst>
            <a:ext uri="{FF2B5EF4-FFF2-40B4-BE49-F238E27FC236}">
              <a16:creationId xmlns="" xmlns:a16="http://schemas.microsoft.com/office/drawing/2014/main" id="{00000000-0008-0000-0300-000033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20" name="Text Box 78">
          <a:extLst>
            <a:ext uri="{FF2B5EF4-FFF2-40B4-BE49-F238E27FC236}">
              <a16:creationId xmlns="" xmlns:a16="http://schemas.microsoft.com/office/drawing/2014/main" id="{00000000-0008-0000-0300-000034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21" name="Text Box 79">
          <a:extLst>
            <a:ext uri="{FF2B5EF4-FFF2-40B4-BE49-F238E27FC236}">
              <a16:creationId xmlns="" xmlns:a16="http://schemas.microsoft.com/office/drawing/2014/main" id="{00000000-0008-0000-0300-000035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22" name="Text Box 78">
          <a:extLst>
            <a:ext uri="{FF2B5EF4-FFF2-40B4-BE49-F238E27FC236}">
              <a16:creationId xmlns="" xmlns:a16="http://schemas.microsoft.com/office/drawing/2014/main" id="{00000000-0008-0000-0300-000036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23" name="Text Box 79">
          <a:extLst>
            <a:ext uri="{FF2B5EF4-FFF2-40B4-BE49-F238E27FC236}">
              <a16:creationId xmlns="" xmlns:a16="http://schemas.microsoft.com/office/drawing/2014/main" id="{00000000-0008-0000-0300-000037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24" name="Text Box 78">
          <a:extLst>
            <a:ext uri="{FF2B5EF4-FFF2-40B4-BE49-F238E27FC236}">
              <a16:creationId xmlns="" xmlns:a16="http://schemas.microsoft.com/office/drawing/2014/main" id="{00000000-0008-0000-0300-000038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25" name="Text Box 79">
          <a:extLst>
            <a:ext uri="{FF2B5EF4-FFF2-40B4-BE49-F238E27FC236}">
              <a16:creationId xmlns="" xmlns:a16="http://schemas.microsoft.com/office/drawing/2014/main" id="{00000000-0008-0000-0300-000039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26" name="Text Box 78">
          <a:extLst>
            <a:ext uri="{FF2B5EF4-FFF2-40B4-BE49-F238E27FC236}">
              <a16:creationId xmlns="" xmlns:a16="http://schemas.microsoft.com/office/drawing/2014/main" id="{00000000-0008-0000-0300-00003A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27" name="Text Box 79">
          <a:extLst>
            <a:ext uri="{FF2B5EF4-FFF2-40B4-BE49-F238E27FC236}">
              <a16:creationId xmlns="" xmlns:a16="http://schemas.microsoft.com/office/drawing/2014/main" id="{00000000-0008-0000-0300-00003B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28" name="Text Box 78">
          <a:extLst>
            <a:ext uri="{FF2B5EF4-FFF2-40B4-BE49-F238E27FC236}">
              <a16:creationId xmlns="" xmlns:a16="http://schemas.microsoft.com/office/drawing/2014/main" id="{00000000-0008-0000-0300-00003C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29" name="Text Box 79">
          <a:extLst>
            <a:ext uri="{FF2B5EF4-FFF2-40B4-BE49-F238E27FC236}">
              <a16:creationId xmlns="" xmlns:a16="http://schemas.microsoft.com/office/drawing/2014/main" id="{00000000-0008-0000-0300-00003D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30" name="Text Box 78">
          <a:extLst>
            <a:ext uri="{FF2B5EF4-FFF2-40B4-BE49-F238E27FC236}">
              <a16:creationId xmlns="" xmlns:a16="http://schemas.microsoft.com/office/drawing/2014/main" id="{00000000-0008-0000-0300-00003E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31" name="Text Box 79">
          <a:extLst>
            <a:ext uri="{FF2B5EF4-FFF2-40B4-BE49-F238E27FC236}">
              <a16:creationId xmlns="" xmlns:a16="http://schemas.microsoft.com/office/drawing/2014/main" id="{00000000-0008-0000-0300-00003F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32" name="Text Box 78">
          <a:extLst>
            <a:ext uri="{FF2B5EF4-FFF2-40B4-BE49-F238E27FC236}">
              <a16:creationId xmlns="" xmlns:a16="http://schemas.microsoft.com/office/drawing/2014/main" id="{00000000-0008-0000-0300-000040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33" name="Text Box 79">
          <a:extLst>
            <a:ext uri="{FF2B5EF4-FFF2-40B4-BE49-F238E27FC236}">
              <a16:creationId xmlns="" xmlns:a16="http://schemas.microsoft.com/office/drawing/2014/main" id="{00000000-0008-0000-0300-000041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34" name="Text Box 78">
          <a:extLst>
            <a:ext uri="{FF2B5EF4-FFF2-40B4-BE49-F238E27FC236}">
              <a16:creationId xmlns="" xmlns:a16="http://schemas.microsoft.com/office/drawing/2014/main" id="{00000000-0008-0000-0300-000042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35" name="Text Box 79">
          <a:extLst>
            <a:ext uri="{FF2B5EF4-FFF2-40B4-BE49-F238E27FC236}">
              <a16:creationId xmlns="" xmlns:a16="http://schemas.microsoft.com/office/drawing/2014/main" id="{00000000-0008-0000-0300-000043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36" name="Text Box 78">
          <a:extLst>
            <a:ext uri="{FF2B5EF4-FFF2-40B4-BE49-F238E27FC236}">
              <a16:creationId xmlns="" xmlns:a16="http://schemas.microsoft.com/office/drawing/2014/main" id="{00000000-0008-0000-0300-000044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37" name="Text Box 79">
          <a:extLst>
            <a:ext uri="{FF2B5EF4-FFF2-40B4-BE49-F238E27FC236}">
              <a16:creationId xmlns="" xmlns:a16="http://schemas.microsoft.com/office/drawing/2014/main" id="{00000000-0008-0000-0300-000045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38" name="Text Box 78">
          <a:extLst>
            <a:ext uri="{FF2B5EF4-FFF2-40B4-BE49-F238E27FC236}">
              <a16:creationId xmlns="" xmlns:a16="http://schemas.microsoft.com/office/drawing/2014/main" id="{00000000-0008-0000-0300-000046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39" name="Text Box 79">
          <a:extLst>
            <a:ext uri="{FF2B5EF4-FFF2-40B4-BE49-F238E27FC236}">
              <a16:creationId xmlns="" xmlns:a16="http://schemas.microsoft.com/office/drawing/2014/main" id="{00000000-0008-0000-0300-000047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40" name="Text Box 78">
          <a:extLst>
            <a:ext uri="{FF2B5EF4-FFF2-40B4-BE49-F238E27FC236}">
              <a16:creationId xmlns="" xmlns:a16="http://schemas.microsoft.com/office/drawing/2014/main" id="{00000000-0008-0000-0300-000048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41" name="Text Box 79">
          <a:extLst>
            <a:ext uri="{FF2B5EF4-FFF2-40B4-BE49-F238E27FC236}">
              <a16:creationId xmlns="" xmlns:a16="http://schemas.microsoft.com/office/drawing/2014/main" id="{00000000-0008-0000-0300-000049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42" name="Text Box 78">
          <a:extLst>
            <a:ext uri="{FF2B5EF4-FFF2-40B4-BE49-F238E27FC236}">
              <a16:creationId xmlns="" xmlns:a16="http://schemas.microsoft.com/office/drawing/2014/main" id="{00000000-0008-0000-0300-00004A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43" name="Text Box 79">
          <a:extLst>
            <a:ext uri="{FF2B5EF4-FFF2-40B4-BE49-F238E27FC236}">
              <a16:creationId xmlns="" xmlns:a16="http://schemas.microsoft.com/office/drawing/2014/main" id="{00000000-0008-0000-0300-00004B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44" name="Text Box 78">
          <a:extLst>
            <a:ext uri="{FF2B5EF4-FFF2-40B4-BE49-F238E27FC236}">
              <a16:creationId xmlns="" xmlns:a16="http://schemas.microsoft.com/office/drawing/2014/main" id="{00000000-0008-0000-0300-00004C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45" name="Text Box 79">
          <a:extLst>
            <a:ext uri="{FF2B5EF4-FFF2-40B4-BE49-F238E27FC236}">
              <a16:creationId xmlns="" xmlns:a16="http://schemas.microsoft.com/office/drawing/2014/main" id="{00000000-0008-0000-0300-00004D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46" name="Text Box 78">
          <a:extLst>
            <a:ext uri="{FF2B5EF4-FFF2-40B4-BE49-F238E27FC236}">
              <a16:creationId xmlns="" xmlns:a16="http://schemas.microsoft.com/office/drawing/2014/main" id="{00000000-0008-0000-0300-00004E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47" name="Text Box 79">
          <a:extLst>
            <a:ext uri="{FF2B5EF4-FFF2-40B4-BE49-F238E27FC236}">
              <a16:creationId xmlns="" xmlns:a16="http://schemas.microsoft.com/office/drawing/2014/main" id="{00000000-0008-0000-0300-00004F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48" name="Text Box 78">
          <a:extLst>
            <a:ext uri="{FF2B5EF4-FFF2-40B4-BE49-F238E27FC236}">
              <a16:creationId xmlns="" xmlns:a16="http://schemas.microsoft.com/office/drawing/2014/main" id="{00000000-0008-0000-0300-000050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49" name="Text Box 79">
          <a:extLst>
            <a:ext uri="{FF2B5EF4-FFF2-40B4-BE49-F238E27FC236}">
              <a16:creationId xmlns="" xmlns:a16="http://schemas.microsoft.com/office/drawing/2014/main" id="{00000000-0008-0000-0300-000051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50" name="Text Box 78">
          <a:extLst>
            <a:ext uri="{FF2B5EF4-FFF2-40B4-BE49-F238E27FC236}">
              <a16:creationId xmlns="" xmlns:a16="http://schemas.microsoft.com/office/drawing/2014/main" id="{00000000-0008-0000-0300-000052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51" name="Text Box 79">
          <a:extLst>
            <a:ext uri="{FF2B5EF4-FFF2-40B4-BE49-F238E27FC236}">
              <a16:creationId xmlns="" xmlns:a16="http://schemas.microsoft.com/office/drawing/2014/main" id="{00000000-0008-0000-0300-000053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52" name="Text Box 78">
          <a:extLst>
            <a:ext uri="{FF2B5EF4-FFF2-40B4-BE49-F238E27FC236}">
              <a16:creationId xmlns="" xmlns:a16="http://schemas.microsoft.com/office/drawing/2014/main" id="{00000000-0008-0000-0300-000054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53" name="Text Box 79">
          <a:extLst>
            <a:ext uri="{FF2B5EF4-FFF2-40B4-BE49-F238E27FC236}">
              <a16:creationId xmlns="" xmlns:a16="http://schemas.microsoft.com/office/drawing/2014/main" id="{00000000-0008-0000-0300-000055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54" name="Text Box 78">
          <a:extLst>
            <a:ext uri="{FF2B5EF4-FFF2-40B4-BE49-F238E27FC236}">
              <a16:creationId xmlns="" xmlns:a16="http://schemas.microsoft.com/office/drawing/2014/main" id="{00000000-0008-0000-0300-000056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55" name="Text Box 79">
          <a:extLst>
            <a:ext uri="{FF2B5EF4-FFF2-40B4-BE49-F238E27FC236}">
              <a16:creationId xmlns="" xmlns:a16="http://schemas.microsoft.com/office/drawing/2014/main" id="{00000000-0008-0000-0300-000057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56" name="Text Box 78">
          <a:extLst>
            <a:ext uri="{FF2B5EF4-FFF2-40B4-BE49-F238E27FC236}">
              <a16:creationId xmlns="" xmlns:a16="http://schemas.microsoft.com/office/drawing/2014/main" id="{00000000-0008-0000-0300-000058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57" name="Text Box 79">
          <a:extLst>
            <a:ext uri="{FF2B5EF4-FFF2-40B4-BE49-F238E27FC236}">
              <a16:creationId xmlns="" xmlns:a16="http://schemas.microsoft.com/office/drawing/2014/main" id="{00000000-0008-0000-0300-000059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58" name="Text Box 78">
          <a:extLst>
            <a:ext uri="{FF2B5EF4-FFF2-40B4-BE49-F238E27FC236}">
              <a16:creationId xmlns="" xmlns:a16="http://schemas.microsoft.com/office/drawing/2014/main" id="{00000000-0008-0000-0300-00005A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59" name="Text Box 79">
          <a:extLst>
            <a:ext uri="{FF2B5EF4-FFF2-40B4-BE49-F238E27FC236}">
              <a16:creationId xmlns="" xmlns:a16="http://schemas.microsoft.com/office/drawing/2014/main" id="{00000000-0008-0000-0300-00005B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60" name="Text Box 78">
          <a:extLst>
            <a:ext uri="{FF2B5EF4-FFF2-40B4-BE49-F238E27FC236}">
              <a16:creationId xmlns="" xmlns:a16="http://schemas.microsoft.com/office/drawing/2014/main" id="{00000000-0008-0000-0300-00005C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61" name="Text Box 79">
          <a:extLst>
            <a:ext uri="{FF2B5EF4-FFF2-40B4-BE49-F238E27FC236}">
              <a16:creationId xmlns="" xmlns:a16="http://schemas.microsoft.com/office/drawing/2014/main" id="{00000000-0008-0000-0300-00005D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62" name="Text Box 78">
          <a:extLst>
            <a:ext uri="{FF2B5EF4-FFF2-40B4-BE49-F238E27FC236}">
              <a16:creationId xmlns="" xmlns:a16="http://schemas.microsoft.com/office/drawing/2014/main" id="{00000000-0008-0000-0300-00005E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63" name="Text Box 79">
          <a:extLst>
            <a:ext uri="{FF2B5EF4-FFF2-40B4-BE49-F238E27FC236}">
              <a16:creationId xmlns="" xmlns:a16="http://schemas.microsoft.com/office/drawing/2014/main" id="{00000000-0008-0000-0300-00005F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64" name="Text Box 78">
          <a:extLst>
            <a:ext uri="{FF2B5EF4-FFF2-40B4-BE49-F238E27FC236}">
              <a16:creationId xmlns="" xmlns:a16="http://schemas.microsoft.com/office/drawing/2014/main" id="{00000000-0008-0000-0300-000060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65" name="Text Box 79">
          <a:extLst>
            <a:ext uri="{FF2B5EF4-FFF2-40B4-BE49-F238E27FC236}">
              <a16:creationId xmlns="" xmlns:a16="http://schemas.microsoft.com/office/drawing/2014/main" id="{00000000-0008-0000-0300-000061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66" name="Text Box 78">
          <a:extLst>
            <a:ext uri="{FF2B5EF4-FFF2-40B4-BE49-F238E27FC236}">
              <a16:creationId xmlns="" xmlns:a16="http://schemas.microsoft.com/office/drawing/2014/main" id="{00000000-0008-0000-0300-000062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67" name="Text Box 79">
          <a:extLst>
            <a:ext uri="{FF2B5EF4-FFF2-40B4-BE49-F238E27FC236}">
              <a16:creationId xmlns="" xmlns:a16="http://schemas.microsoft.com/office/drawing/2014/main" id="{00000000-0008-0000-0300-000063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68" name="Text Box 78">
          <a:extLst>
            <a:ext uri="{FF2B5EF4-FFF2-40B4-BE49-F238E27FC236}">
              <a16:creationId xmlns="" xmlns:a16="http://schemas.microsoft.com/office/drawing/2014/main" id="{00000000-0008-0000-0300-000064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69" name="Text Box 79">
          <a:extLst>
            <a:ext uri="{FF2B5EF4-FFF2-40B4-BE49-F238E27FC236}">
              <a16:creationId xmlns="" xmlns:a16="http://schemas.microsoft.com/office/drawing/2014/main" id="{00000000-0008-0000-0300-000065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70" name="Text Box 78">
          <a:extLst>
            <a:ext uri="{FF2B5EF4-FFF2-40B4-BE49-F238E27FC236}">
              <a16:creationId xmlns="" xmlns:a16="http://schemas.microsoft.com/office/drawing/2014/main" id="{00000000-0008-0000-0300-000066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71" name="Text Box 79">
          <a:extLst>
            <a:ext uri="{FF2B5EF4-FFF2-40B4-BE49-F238E27FC236}">
              <a16:creationId xmlns="" xmlns:a16="http://schemas.microsoft.com/office/drawing/2014/main" id="{00000000-0008-0000-0300-000067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72" name="Text Box 78">
          <a:extLst>
            <a:ext uri="{FF2B5EF4-FFF2-40B4-BE49-F238E27FC236}">
              <a16:creationId xmlns="" xmlns:a16="http://schemas.microsoft.com/office/drawing/2014/main" id="{00000000-0008-0000-0300-000068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73" name="Text Box 79">
          <a:extLst>
            <a:ext uri="{FF2B5EF4-FFF2-40B4-BE49-F238E27FC236}">
              <a16:creationId xmlns="" xmlns:a16="http://schemas.microsoft.com/office/drawing/2014/main" id="{00000000-0008-0000-0300-000069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74" name="Text Box 78">
          <a:extLst>
            <a:ext uri="{FF2B5EF4-FFF2-40B4-BE49-F238E27FC236}">
              <a16:creationId xmlns="" xmlns:a16="http://schemas.microsoft.com/office/drawing/2014/main" id="{00000000-0008-0000-0300-00006A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75" name="Text Box 79">
          <a:extLst>
            <a:ext uri="{FF2B5EF4-FFF2-40B4-BE49-F238E27FC236}">
              <a16:creationId xmlns="" xmlns:a16="http://schemas.microsoft.com/office/drawing/2014/main" id="{00000000-0008-0000-0300-00006B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76" name="Text Box 78">
          <a:extLst>
            <a:ext uri="{FF2B5EF4-FFF2-40B4-BE49-F238E27FC236}">
              <a16:creationId xmlns="" xmlns:a16="http://schemas.microsoft.com/office/drawing/2014/main" id="{00000000-0008-0000-0300-00006C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77" name="Text Box 79">
          <a:extLst>
            <a:ext uri="{FF2B5EF4-FFF2-40B4-BE49-F238E27FC236}">
              <a16:creationId xmlns="" xmlns:a16="http://schemas.microsoft.com/office/drawing/2014/main" id="{00000000-0008-0000-0300-00006D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78" name="Text Box 78">
          <a:extLst>
            <a:ext uri="{FF2B5EF4-FFF2-40B4-BE49-F238E27FC236}">
              <a16:creationId xmlns="" xmlns:a16="http://schemas.microsoft.com/office/drawing/2014/main" id="{00000000-0008-0000-0300-00006E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79" name="Text Box 79">
          <a:extLst>
            <a:ext uri="{FF2B5EF4-FFF2-40B4-BE49-F238E27FC236}">
              <a16:creationId xmlns="" xmlns:a16="http://schemas.microsoft.com/office/drawing/2014/main" id="{00000000-0008-0000-0300-00006F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80" name="Text Box 78">
          <a:extLst>
            <a:ext uri="{FF2B5EF4-FFF2-40B4-BE49-F238E27FC236}">
              <a16:creationId xmlns="" xmlns:a16="http://schemas.microsoft.com/office/drawing/2014/main" id="{00000000-0008-0000-0300-000070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81" name="Text Box 79">
          <a:extLst>
            <a:ext uri="{FF2B5EF4-FFF2-40B4-BE49-F238E27FC236}">
              <a16:creationId xmlns="" xmlns:a16="http://schemas.microsoft.com/office/drawing/2014/main" id="{00000000-0008-0000-0300-000071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82" name="Text Box 78">
          <a:extLst>
            <a:ext uri="{FF2B5EF4-FFF2-40B4-BE49-F238E27FC236}">
              <a16:creationId xmlns="" xmlns:a16="http://schemas.microsoft.com/office/drawing/2014/main" id="{00000000-0008-0000-0300-000072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83" name="Text Box 79">
          <a:extLst>
            <a:ext uri="{FF2B5EF4-FFF2-40B4-BE49-F238E27FC236}">
              <a16:creationId xmlns="" xmlns:a16="http://schemas.microsoft.com/office/drawing/2014/main" id="{00000000-0008-0000-0300-000073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84" name="Text Box 78">
          <a:extLst>
            <a:ext uri="{FF2B5EF4-FFF2-40B4-BE49-F238E27FC236}">
              <a16:creationId xmlns="" xmlns:a16="http://schemas.microsoft.com/office/drawing/2014/main" id="{00000000-0008-0000-0300-000074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85" name="Text Box 79">
          <a:extLst>
            <a:ext uri="{FF2B5EF4-FFF2-40B4-BE49-F238E27FC236}">
              <a16:creationId xmlns="" xmlns:a16="http://schemas.microsoft.com/office/drawing/2014/main" id="{00000000-0008-0000-0300-000075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86" name="Text Box 78">
          <a:extLst>
            <a:ext uri="{FF2B5EF4-FFF2-40B4-BE49-F238E27FC236}">
              <a16:creationId xmlns="" xmlns:a16="http://schemas.microsoft.com/office/drawing/2014/main" id="{00000000-0008-0000-0300-000076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87" name="Text Box 79">
          <a:extLst>
            <a:ext uri="{FF2B5EF4-FFF2-40B4-BE49-F238E27FC236}">
              <a16:creationId xmlns="" xmlns:a16="http://schemas.microsoft.com/office/drawing/2014/main" id="{00000000-0008-0000-0300-000077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88" name="Text Box 78">
          <a:extLst>
            <a:ext uri="{FF2B5EF4-FFF2-40B4-BE49-F238E27FC236}">
              <a16:creationId xmlns="" xmlns:a16="http://schemas.microsoft.com/office/drawing/2014/main" id="{00000000-0008-0000-0300-000078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89" name="Text Box 79">
          <a:extLst>
            <a:ext uri="{FF2B5EF4-FFF2-40B4-BE49-F238E27FC236}">
              <a16:creationId xmlns="" xmlns:a16="http://schemas.microsoft.com/office/drawing/2014/main" id="{00000000-0008-0000-0300-000079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90" name="Text Box 78">
          <a:extLst>
            <a:ext uri="{FF2B5EF4-FFF2-40B4-BE49-F238E27FC236}">
              <a16:creationId xmlns="" xmlns:a16="http://schemas.microsoft.com/office/drawing/2014/main" id="{00000000-0008-0000-0300-00007A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91" name="Text Box 79">
          <a:extLst>
            <a:ext uri="{FF2B5EF4-FFF2-40B4-BE49-F238E27FC236}">
              <a16:creationId xmlns="" xmlns:a16="http://schemas.microsoft.com/office/drawing/2014/main" id="{00000000-0008-0000-0300-00007B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92" name="Text Box 78">
          <a:extLst>
            <a:ext uri="{FF2B5EF4-FFF2-40B4-BE49-F238E27FC236}">
              <a16:creationId xmlns="" xmlns:a16="http://schemas.microsoft.com/office/drawing/2014/main" id="{00000000-0008-0000-0300-00007C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93" name="Text Box 79">
          <a:extLst>
            <a:ext uri="{FF2B5EF4-FFF2-40B4-BE49-F238E27FC236}">
              <a16:creationId xmlns="" xmlns:a16="http://schemas.microsoft.com/office/drawing/2014/main" id="{00000000-0008-0000-0300-00007D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94" name="Text Box 78">
          <a:extLst>
            <a:ext uri="{FF2B5EF4-FFF2-40B4-BE49-F238E27FC236}">
              <a16:creationId xmlns="" xmlns:a16="http://schemas.microsoft.com/office/drawing/2014/main" id="{00000000-0008-0000-0300-00007E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95" name="Text Box 79">
          <a:extLst>
            <a:ext uri="{FF2B5EF4-FFF2-40B4-BE49-F238E27FC236}">
              <a16:creationId xmlns="" xmlns:a16="http://schemas.microsoft.com/office/drawing/2014/main" id="{00000000-0008-0000-0300-00007F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96" name="Text Box 78">
          <a:extLst>
            <a:ext uri="{FF2B5EF4-FFF2-40B4-BE49-F238E27FC236}">
              <a16:creationId xmlns="" xmlns:a16="http://schemas.microsoft.com/office/drawing/2014/main" id="{00000000-0008-0000-0300-000080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97" name="Text Box 79">
          <a:extLst>
            <a:ext uri="{FF2B5EF4-FFF2-40B4-BE49-F238E27FC236}">
              <a16:creationId xmlns="" xmlns:a16="http://schemas.microsoft.com/office/drawing/2014/main" id="{00000000-0008-0000-0300-000081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98" name="Text Box 78">
          <a:extLst>
            <a:ext uri="{FF2B5EF4-FFF2-40B4-BE49-F238E27FC236}">
              <a16:creationId xmlns="" xmlns:a16="http://schemas.microsoft.com/office/drawing/2014/main" id="{00000000-0008-0000-0300-000082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899" name="Text Box 79">
          <a:extLst>
            <a:ext uri="{FF2B5EF4-FFF2-40B4-BE49-F238E27FC236}">
              <a16:creationId xmlns="" xmlns:a16="http://schemas.microsoft.com/office/drawing/2014/main" id="{00000000-0008-0000-0300-000083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00" name="Text Box 78">
          <a:extLst>
            <a:ext uri="{FF2B5EF4-FFF2-40B4-BE49-F238E27FC236}">
              <a16:creationId xmlns="" xmlns:a16="http://schemas.microsoft.com/office/drawing/2014/main" id="{00000000-0008-0000-0300-000084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01" name="Text Box 79">
          <a:extLst>
            <a:ext uri="{FF2B5EF4-FFF2-40B4-BE49-F238E27FC236}">
              <a16:creationId xmlns="" xmlns:a16="http://schemas.microsoft.com/office/drawing/2014/main" id="{00000000-0008-0000-0300-000085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02" name="Text Box 78">
          <a:extLst>
            <a:ext uri="{FF2B5EF4-FFF2-40B4-BE49-F238E27FC236}">
              <a16:creationId xmlns="" xmlns:a16="http://schemas.microsoft.com/office/drawing/2014/main" id="{00000000-0008-0000-0300-000086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03" name="Text Box 79">
          <a:extLst>
            <a:ext uri="{FF2B5EF4-FFF2-40B4-BE49-F238E27FC236}">
              <a16:creationId xmlns="" xmlns:a16="http://schemas.microsoft.com/office/drawing/2014/main" id="{00000000-0008-0000-0300-000087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04" name="Text Box 78">
          <a:extLst>
            <a:ext uri="{FF2B5EF4-FFF2-40B4-BE49-F238E27FC236}">
              <a16:creationId xmlns="" xmlns:a16="http://schemas.microsoft.com/office/drawing/2014/main" id="{00000000-0008-0000-0300-000088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05" name="Text Box 79">
          <a:extLst>
            <a:ext uri="{FF2B5EF4-FFF2-40B4-BE49-F238E27FC236}">
              <a16:creationId xmlns="" xmlns:a16="http://schemas.microsoft.com/office/drawing/2014/main" id="{00000000-0008-0000-0300-000089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06" name="Text Box 78">
          <a:extLst>
            <a:ext uri="{FF2B5EF4-FFF2-40B4-BE49-F238E27FC236}">
              <a16:creationId xmlns="" xmlns:a16="http://schemas.microsoft.com/office/drawing/2014/main" id="{00000000-0008-0000-0300-00008A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07" name="Text Box 79">
          <a:extLst>
            <a:ext uri="{FF2B5EF4-FFF2-40B4-BE49-F238E27FC236}">
              <a16:creationId xmlns="" xmlns:a16="http://schemas.microsoft.com/office/drawing/2014/main" id="{00000000-0008-0000-0300-00008B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08" name="Text Box 78">
          <a:extLst>
            <a:ext uri="{FF2B5EF4-FFF2-40B4-BE49-F238E27FC236}">
              <a16:creationId xmlns="" xmlns:a16="http://schemas.microsoft.com/office/drawing/2014/main" id="{00000000-0008-0000-0300-00008C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09" name="Text Box 79">
          <a:extLst>
            <a:ext uri="{FF2B5EF4-FFF2-40B4-BE49-F238E27FC236}">
              <a16:creationId xmlns="" xmlns:a16="http://schemas.microsoft.com/office/drawing/2014/main" id="{00000000-0008-0000-0300-00008D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10" name="Text Box 78">
          <a:extLst>
            <a:ext uri="{FF2B5EF4-FFF2-40B4-BE49-F238E27FC236}">
              <a16:creationId xmlns="" xmlns:a16="http://schemas.microsoft.com/office/drawing/2014/main" id="{00000000-0008-0000-0300-00008E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11" name="Text Box 79">
          <a:extLst>
            <a:ext uri="{FF2B5EF4-FFF2-40B4-BE49-F238E27FC236}">
              <a16:creationId xmlns="" xmlns:a16="http://schemas.microsoft.com/office/drawing/2014/main" id="{00000000-0008-0000-0300-00008F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12" name="Text Box 78">
          <a:extLst>
            <a:ext uri="{FF2B5EF4-FFF2-40B4-BE49-F238E27FC236}">
              <a16:creationId xmlns="" xmlns:a16="http://schemas.microsoft.com/office/drawing/2014/main" id="{00000000-0008-0000-0300-000090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13" name="Text Box 79">
          <a:extLst>
            <a:ext uri="{FF2B5EF4-FFF2-40B4-BE49-F238E27FC236}">
              <a16:creationId xmlns="" xmlns:a16="http://schemas.microsoft.com/office/drawing/2014/main" id="{00000000-0008-0000-0300-000091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14" name="Text Box 78">
          <a:extLst>
            <a:ext uri="{FF2B5EF4-FFF2-40B4-BE49-F238E27FC236}">
              <a16:creationId xmlns="" xmlns:a16="http://schemas.microsoft.com/office/drawing/2014/main" id="{00000000-0008-0000-0300-000092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15" name="Text Box 79">
          <a:extLst>
            <a:ext uri="{FF2B5EF4-FFF2-40B4-BE49-F238E27FC236}">
              <a16:creationId xmlns="" xmlns:a16="http://schemas.microsoft.com/office/drawing/2014/main" id="{00000000-0008-0000-0300-000093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16" name="Text Box 78">
          <a:extLst>
            <a:ext uri="{FF2B5EF4-FFF2-40B4-BE49-F238E27FC236}">
              <a16:creationId xmlns="" xmlns:a16="http://schemas.microsoft.com/office/drawing/2014/main" id="{00000000-0008-0000-0300-000094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17" name="Text Box 79">
          <a:extLst>
            <a:ext uri="{FF2B5EF4-FFF2-40B4-BE49-F238E27FC236}">
              <a16:creationId xmlns="" xmlns:a16="http://schemas.microsoft.com/office/drawing/2014/main" id="{00000000-0008-0000-0300-000095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18" name="Text Box 78">
          <a:extLst>
            <a:ext uri="{FF2B5EF4-FFF2-40B4-BE49-F238E27FC236}">
              <a16:creationId xmlns="" xmlns:a16="http://schemas.microsoft.com/office/drawing/2014/main" id="{00000000-0008-0000-0300-000096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19" name="Text Box 79">
          <a:extLst>
            <a:ext uri="{FF2B5EF4-FFF2-40B4-BE49-F238E27FC236}">
              <a16:creationId xmlns="" xmlns:a16="http://schemas.microsoft.com/office/drawing/2014/main" id="{00000000-0008-0000-0300-000097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20" name="Text Box 78">
          <a:extLst>
            <a:ext uri="{FF2B5EF4-FFF2-40B4-BE49-F238E27FC236}">
              <a16:creationId xmlns="" xmlns:a16="http://schemas.microsoft.com/office/drawing/2014/main" id="{00000000-0008-0000-0300-000098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21" name="Text Box 79">
          <a:extLst>
            <a:ext uri="{FF2B5EF4-FFF2-40B4-BE49-F238E27FC236}">
              <a16:creationId xmlns="" xmlns:a16="http://schemas.microsoft.com/office/drawing/2014/main" id="{00000000-0008-0000-0300-000099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22" name="Text Box 78">
          <a:extLst>
            <a:ext uri="{FF2B5EF4-FFF2-40B4-BE49-F238E27FC236}">
              <a16:creationId xmlns="" xmlns:a16="http://schemas.microsoft.com/office/drawing/2014/main" id="{00000000-0008-0000-0300-00009A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23" name="Text Box 79">
          <a:extLst>
            <a:ext uri="{FF2B5EF4-FFF2-40B4-BE49-F238E27FC236}">
              <a16:creationId xmlns="" xmlns:a16="http://schemas.microsoft.com/office/drawing/2014/main" id="{00000000-0008-0000-0300-00009B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24" name="Text Box 78">
          <a:extLst>
            <a:ext uri="{FF2B5EF4-FFF2-40B4-BE49-F238E27FC236}">
              <a16:creationId xmlns="" xmlns:a16="http://schemas.microsoft.com/office/drawing/2014/main" id="{00000000-0008-0000-0300-00009C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25" name="Text Box 79">
          <a:extLst>
            <a:ext uri="{FF2B5EF4-FFF2-40B4-BE49-F238E27FC236}">
              <a16:creationId xmlns="" xmlns:a16="http://schemas.microsoft.com/office/drawing/2014/main" id="{00000000-0008-0000-0300-00009D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26" name="Text Box 78">
          <a:extLst>
            <a:ext uri="{FF2B5EF4-FFF2-40B4-BE49-F238E27FC236}">
              <a16:creationId xmlns="" xmlns:a16="http://schemas.microsoft.com/office/drawing/2014/main" id="{00000000-0008-0000-0300-00009E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27" name="Text Box 79">
          <a:extLst>
            <a:ext uri="{FF2B5EF4-FFF2-40B4-BE49-F238E27FC236}">
              <a16:creationId xmlns="" xmlns:a16="http://schemas.microsoft.com/office/drawing/2014/main" id="{00000000-0008-0000-0300-00009F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28" name="Text Box 78">
          <a:extLst>
            <a:ext uri="{FF2B5EF4-FFF2-40B4-BE49-F238E27FC236}">
              <a16:creationId xmlns="" xmlns:a16="http://schemas.microsoft.com/office/drawing/2014/main" id="{00000000-0008-0000-0300-0000A0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29" name="Text Box 79">
          <a:extLst>
            <a:ext uri="{FF2B5EF4-FFF2-40B4-BE49-F238E27FC236}">
              <a16:creationId xmlns="" xmlns:a16="http://schemas.microsoft.com/office/drawing/2014/main" id="{00000000-0008-0000-0300-0000A1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30" name="Text Box 78">
          <a:extLst>
            <a:ext uri="{FF2B5EF4-FFF2-40B4-BE49-F238E27FC236}">
              <a16:creationId xmlns="" xmlns:a16="http://schemas.microsoft.com/office/drawing/2014/main" id="{00000000-0008-0000-0300-0000A2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31" name="Text Box 79">
          <a:extLst>
            <a:ext uri="{FF2B5EF4-FFF2-40B4-BE49-F238E27FC236}">
              <a16:creationId xmlns="" xmlns:a16="http://schemas.microsoft.com/office/drawing/2014/main" id="{00000000-0008-0000-0300-0000A3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32" name="Text Box 78">
          <a:extLst>
            <a:ext uri="{FF2B5EF4-FFF2-40B4-BE49-F238E27FC236}">
              <a16:creationId xmlns="" xmlns:a16="http://schemas.microsoft.com/office/drawing/2014/main" id="{00000000-0008-0000-0300-0000A4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33" name="Text Box 79">
          <a:extLst>
            <a:ext uri="{FF2B5EF4-FFF2-40B4-BE49-F238E27FC236}">
              <a16:creationId xmlns="" xmlns:a16="http://schemas.microsoft.com/office/drawing/2014/main" id="{00000000-0008-0000-0300-0000A5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34" name="Text Box 78">
          <a:extLst>
            <a:ext uri="{FF2B5EF4-FFF2-40B4-BE49-F238E27FC236}">
              <a16:creationId xmlns="" xmlns:a16="http://schemas.microsoft.com/office/drawing/2014/main" id="{00000000-0008-0000-0300-0000A6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35" name="Text Box 79">
          <a:extLst>
            <a:ext uri="{FF2B5EF4-FFF2-40B4-BE49-F238E27FC236}">
              <a16:creationId xmlns="" xmlns:a16="http://schemas.microsoft.com/office/drawing/2014/main" id="{00000000-0008-0000-0300-0000A7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36" name="Text Box 78">
          <a:extLst>
            <a:ext uri="{FF2B5EF4-FFF2-40B4-BE49-F238E27FC236}">
              <a16:creationId xmlns="" xmlns:a16="http://schemas.microsoft.com/office/drawing/2014/main" id="{00000000-0008-0000-0300-0000A8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37" name="Text Box 79">
          <a:extLst>
            <a:ext uri="{FF2B5EF4-FFF2-40B4-BE49-F238E27FC236}">
              <a16:creationId xmlns="" xmlns:a16="http://schemas.microsoft.com/office/drawing/2014/main" id="{00000000-0008-0000-0300-0000A9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38" name="Text Box 78">
          <a:extLst>
            <a:ext uri="{FF2B5EF4-FFF2-40B4-BE49-F238E27FC236}">
              <a16:creationId xmlns="" xmlns:a16="http://schemas.microsoft.com/office/drawing/2014/main" id="{00000000-0008-0000-0300-0000AA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39" name="Text Box 79">
          <a:extLst>
            <a:ext uri="{FF2B5EF4-FFF2-40B4-BE49-F238E27FC236}">
              <a16:creationId xmlns="" xmlns:a16="http://schemas.microsoft.com/office/drawing/2014/main" id="{00000000-0008-0000-0300-0000AB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40" name="Text Box 78">
          <a:extLst>
            <a:ext uri="{FF2B5EF4-FFF2-40B4-BE49-F238E27FC236}">
              <a16:creationId xmlns="" xmlns:a16="http://schemas.microsoft.com/office/drawing/2014/main" id="{00000000-0008-0000-0300-0000AC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41" name="Text Box 79">
          <a:extLst>
            <a:ext uri="{FF2B5EF4-FFF2-40B4-BE49-F238E27FC236}">
              <a16:creationId xmlns="" xmlns:a16="http://schemas.microsoft.com/office/drawing/2014/main" id="{00000000-0008-0000-0300-0000AD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42" name="Text Box 78">
          <a:extLst>
            <a:ext uri="{FF2B5EF4-FFF2-40B4-BE49-F238E27FC236}">
              <a16:creationId xmlns="" xmlns:a16="http://schemas.microsoft.com/office/drawing/2014/main" id="{00000000-0008-0000-0300-0000AE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43" name="Text Box 79">
          <a:extLst>
            <a:ext uri="{FF2B5EF4-FFF2-40B4-BE49-F238E27FC236}">
              <a16:creationId xmlns="" xmlns:a16="http://schemas.microsoft.com/office/drawing/2014/main" id="{00000000-0008-0000-0300-0000AF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44" name="Text Box 78">
          <a:extLst>
            <a:ext uri="{FF2B5EF4-FFF2-40B4-BE49-F238E27FC236}">
              <a16:creationId xmlns="" xmlns:a16="http://schemas.microsoft.com/office/drawing/2014/main" id="{00000000-0008-0000-0300-0000B0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45" name="Text Box 79">
          <a:extLst>
            <a:ext uri="{FF2B5EF4-FFF2-40B4-BE49-F238E27FC236}">
              <a16:creationId xmlns="" xmlns:a16="http://schemas.microsoft.com/office/drawing/2014/main" id="{00000000-0008-0000-0300-0000B1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46" name="Text Box 78">
          <a:extLst>
            <a:ext uri="{FF2B5EF4-FFF2-40B4-BE49-F238E27FC236}">
              <a16:creationId xmlns="" xmlns:a16="http://schemas.microsoft.com/office/drawing/2014/main" id="{00000000-0008-0000-0300-0000B2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47" name="Text Box 79">
          <a:extLst>
            <a:ext uri="{FF2B5EF4-FFF2-40B4-BE49-F238E27FC236}">
              <a16:creationId xmlns="" xmlns:a16="http://schemas.microsoft.com/office/drawing/2014/main" id="{00000000-0008-0000-0300-0000B3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48" name="Text Box 78">
          <a:extLst>
            <a:ext uri="{FF2B5EF4-FFF2-40B4-BE49-F238E27FC236}">
              <a16:creationId xmlns="" xmlns:a16="http://schemas.microsoft.com/office/drawing/2014/main" id="{00000000-0008-0000-0300-0000B4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49" name="Text Box 79">
          <a:extLst>
            <a:ext uri="{FF2B5EF4-FFF2-40B4-BE49-F238E27FC236}">
              <a16:creationId xmlns="" xmlns:a16="http://schemas.microsoft.com/office/drawing/2014/main" id="{00000000-0008-0000-0300-0000B5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50" name="Text Box 78">
          <a:extLst>
            <a:ext uri="{FF2B5EF4-FFF2-40B4-BE49-F238E27FC236}">
              <a16:creationId xmlns="" xmlns:a16="http://schemas.microsoft.com/office/drawing/2014/main" id="{00000000-0008-0000-0300-0000B6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51" name="Text Box 79">
          <a:extLst>
            <a:ext uri="{FF2B5EF4-FFF2-40B4-BE49-F238E27FC236}">
              <a16:creationId xmlns="" xmlns:a16="http://schemas.microsoft.com/office/drawing/2014/main" id="{00000000-0008-0000-0300-0000B7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52" name="Text Box 78">
          <a:extLst>
            <a:ext uri="{FF2B5EF4-FFF2-40B4-BE49-F238E27FC236}">
              <a16:creationId xmlns="" xmlns:a16="http://schemas.microsoft.com/office/drawing/2014/main" id="{00000000-0008-0000-0300-0000B8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53" name="Text Box 79">
          <a:extLst>
            <a:ext uri="{FF2B5EF4-FFF2-40B4-BE49-F238E27FC236}">
              <a16:creationId xmlns="" xmlns:a16="http://schemas.microsoft.com/office/drawing/2014/main" id="{00000000-0008-0000-0300-0000B9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54" name="Text Box 78">
          <a:extLst>
            <a:ext uri="{FF2B5EF4-FFF2-40B4-BE49-F238E27FC236}">
              <a16:creationId xmlns="" xmlns:a16="http://schemas.microsoft.com/office/drawing/2014/main" id="{00000000-0008-0000-0300-0000BA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55" name="Text Box 79">
          <a:extLst>
            <a:ext uri="{FF2B5EF4-FFF2-40B4-BE49-F238E27FC236}">
              <a16:creationId xmlns="" xmlns:a16="http://schemas.microsoft.com/office/drawing/2014/main" id="{00000000-0008-0000-0300-0000BB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56" name="Text Box 78">
          <a:extLst>
            <a:ext uri="{FF2B5EF4-FFF2-40B4-BE49-F238E27FC236}">
              <a16:creationId xmlns="" xmlns:a16="http://schemas.microsoft.com/office/drawing/2014/main" id="{00000000-0008-0000-0300-0000BC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57" name="Text Box 79">
          <a:extLst>
            <a:ext uri="{FF2B5EF4-FFF2-40B4-BE49-F238E27FC236}">
              <a16:creationId xmlns="" xmlns:a16="http://schemas.microsoft.com/office/drawing/2014/main" id="{00000000-0008-0000-0300-0000BD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58" name="Text Box 78">
          <a:extLst>
            <a:ext uri="{FF2B5EF4-FFF2-40B4-BE49-F238E27FC236}">
              <a16:creationId xmlns="" xmlns:a16="http://schemas.microsoft.com/office/drawing/2014/main" id="{00000000-0008-0000-0300-0000BE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59" name="Text Box 79">
          <a:extLst>
            <a:ext uri="{FF2B5EF4-FFF2-40B4-BE49-F238E27FC236}">
              <a16:creationId xmlns="" xmlns:a16="http://schemas.microsoft.com/office/drawing/2014/main" id="{00000000-0008-0000-0300-0000BF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60" name="Text Box 78">
          <a:extLst>
            <a:ext uri="{FF2B5EF4-FFF2-40B4-BE49-F238E27FC236}">
              <a16:creationId xmlns="" xmlns:a16="http://schemas.microsoft.com/office/drawing/2014/main" id="{00000000-0008-0000-0300-0000C0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78</xdr:row>
      <xdr:rowOff>0</xdr:rowOff>
    </xdr:from>
    <xdr:ext cx="76200" cy="219075"/>
    <xdr:sp macro="" textlink="">
      <xdr:nvSpPr>
        <xdr:cNvPr id="961" name="Text Box 79">
          <a:extLst>
            <a:ext uri="{FF2B5EF4-FFF2-40B4-BE49-F238E27FC236}">
              <a16:creationId xmlns="" xmlns:a16="http://schemas.microsoft.com/office/drawing/2014/main" id="{00000000-0008-0000-0300-0000C1030000}"/>
            </a:ext>
          </a:extLst>
        </xdr:cNvPr>
        <xdr:cNvSpPr txBox="1">
          <a:spLocks noChangeArrowheads="1"/>
        </xdr:cNvSpPr>
      </xdr:nvSpPr>
      <xdr:spPr bwMode="auto">
        <a:xfrm>
          <a:off x="676275" y="27251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304800</xdr:colOff>
      <xdr:row>106</xdr:row>
      <xdr:rowOff>0</xdr:rowOff>
    </xdr:from>
    <xdr:ext cx="76200" cy="219075"/>
    <xdr:sp macro="" textlink="">
      <xdr:nvSpPr>
        <xdr:cNvPr id="2" name="Text Box 78">
          <a:extLst>
            <a:ext uri="{FF2B5EF4-FFF2-40B4-BE49-F238E27FC236}">
              <a16:creationId xmlns="" xmlns:a16="http://schemas.microsoft.com/office/drawing/2014/main" id="{00000000-0008-0000-0500-000002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 name="Text Box 79">
          <a:extLst>
            <a:ext uri="{FF2B5EF4-FFF2-40B4-BE49-F238E27FC236}">
              <a16:creationId xmlns="" xmlns:a16="http://schemas.microsoft.com/office/drawing/2014/main" id="{00000000-0008-0000-0500-000003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 name="Text Box 78">
          <a:extLst>
            <a:ext uri="{FF2B5EF4-FFF2-40B4-BE49-F238E27FC236}">
              <a16:creationId xmlns="" xmlns:a16="http://schemas.microsoft.com/office/drawing/2014/main" id="{00000000-0008-0000-0500-000004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 name="Text Box 79">
          <a:extLst>
            <a:ext uri="{FF2B5EF4-FFF2-40B4-BE49-F238E27FC236}">
              <a16:creationId xmlns="" xmlns:a16="http://schemas.microsoft.com/office/drawing/2014/main" id="{00000000-0008-0000-0500-000005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 name="Text Box 78">
          <a:extLst>
            <a:ext uri="{FF2B5EF4-FFF2-40B4-BE49-F238E27FC236}">
              <a16:creationId xmlns="" xmlns:a16="http://schemas.microsoft.com/office/drawing/2014/main" id="{00000000-0008-0000-0500-000006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 name="Text Box 79">
          <a:extLst>
            <a:ext uri="{FF2B5EF4-FFF2-40B4-BE49-F238E27FC236}">
              <a16:creationId xmlns="" xmlns:a16="http://schemas.microsoft.com/office/drawing/2014/main" id="{00000000-0008-0000-0500-000007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 name="Text Box 78">
          <a:extLst>
            <a:ext uri="{FF2B5EF4-FFF2-40B4-BE49-F238E27FC236}">
              <a16:creationId xmlns="" xmlns:a16="http://schemas.microsoft.com/office/drawing/2014/main" id="{00000000-0008-0000-0500-000008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 name="Text Box 79">
          <a:extLst>
            <a:ext uri="{FF2B5EF4-FFF2-40B4-BE49-F238E27FC236}">
              <a16:creationId xmlns="" xmlns:a16="http://schemas.microsoft.com/office/drawing/2014/main" id="{00000000-0008-0000-0500-000009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0" name="Text Box 78">
          <a:extLst>
            <a:ext uri="{FF2B5EF4-FFF2-40B4-BE49-F238E27FC236}">
              <a16:creationId xmlns="" xmlns:a16="http://schemas.microsoft.com/office/drawing/2014/main" id="{00000000-0008-0000-0500-00000A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1" name="Text Box 79">
          <a:extLst>
            <a:ext uri="{FF2B5EF4-FFF2-40B4-BE49-F238E27FC236}">
              <a16:creationId xmlns="" xmlns:a16="http://schemas.microsoft.com/office/drawing/2014/main" id="{00000000-0008-0000-0500-00000B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2" name="Text Box 78">
          <a:extLst>
            <a:ext uri="{FF2B5EF4-FFF2-40B4-BE49-F238E27FC236}">
              <a16:creationId xmlns="" xmlns:a16="http://schemas.microsoft.com/office/drawing/2014/main" id="{00000000-0008-0000-0500-00000C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3" name="Text Box 79">
          <a:extLst>
            <a:ext uri="{FF2B5EF4-FFF2-40B4-BE49-F238E27FC236}">
              <a16:creationId xmlns="" xmlns:a16="http://schemas.microsoft.com/office/drawing/2014/main" id="{00000000-0008-0000-0500-00000D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4" name="Text Box 78">
          <a:extLst>
            <a:ext uri="{FF2B5EF4-FFF2-40B4-BE49-F238E27FC236}">
              <a16:creationId xmlns="" xmlns:a16="http://schemas.microsoft.com/office/drawing/2014/main" id="{00000000-0008-0000-0500-00000E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5" name="Text Box 79">
          <a:extLst>
            <a:ext uri="{FF2B5EF4-FFF2-40B4-BE49-F238E27FC236}">
              <a16:creationId xmlns="" xmlns:a16="http://schemas.microsoft.com/office/drawing/2014/main" id="{00000000-0008-0000-0500-00000F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6" name="Text Box 78">
          <a:extLst>
            <a:ext uri="{FF2B5EF4-FFF2-40B4-BE49-F238E27FC236}">
              <a16:creationId xmlns="" xmlns:a16="http://schemas.microsoft.com/office/drawing/2014/main" id="{00000000-0008-0000-0500-000010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7" name="Text Box 79">
          <a:extLst>
            <a:ext uri="{FF2B5EF4-FFF2-40B4-BE49-F238E27FC236}">
              <a16:creationId xmlns="" xmlns:a16="http://schemas.microsoft.com/office/drawing/2014/main" id="{00000000-0008-0000-0500-000011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8" name="Text Box 78">
          <a:extLst>
            <a:ext uri="{FF2B5EF4-FFF2-40B4-BE49-F238E27FC236}">
              <a16:creationId xmlns="" xmlns:a16="http://schemas.microsoft.com/office/drawing/2014/main" id="{00000000-0008-0000-0500-000012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 name="Text Box 79">
          <a:extLst>
            <a:ext uri="{FF2B5EF4-FFF2-40B4-BE49-F238E27FC236}">
              <a16:creationId xmlns="" xmlns:a16="http://schemas.microsoft.com/office/drawing/2014/main" id="{00000000-0008-0000-0500-000013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 name="Text Box 78">
          <a:extLst>
            <a:ext uri="{FF2B5EF4-FFF2-40B4-BE49-F238E27FC236}">
              <a16:creationId xmlns="" xmlns:a16="http://schemas.microsoft.com/office/drawing/2014/main" id="{00000000-0008-0000-0500-000014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 name="Text Box 79">
          <a:extLst>
            <a:ext uri="{FF2B5EF4-FFF2-40B4-BE49-F238E27FC236}">
              <a16:creationId xmlns="" xmlns:a16="http://schemas.microsoft.com/office/drawing/2014/main" id="{00000000-0008-0000-0500-000015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 name="Text Box 78">
          <a:extLst>
            <a:ext uri="{FF2B5EF4-FFF2-40B4-BE49-F238E27FC236}">
              <a16:creationId xmlns="" xmlns:a16="http://schemas.microsoft.com/office/drawing/2014/main" id="{00000000-0008-0000-0500-000016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 name="Text Box 79">
          <a:extLst>
            <a:ext uri="{FF2B5EF4-FFF2-40B4-BE49-F238E27FC236}">
              <a16:creationId xmlns="" xmlns:a16="http://schemas.microsoft.com/office/drawing/2014/main" id="{00000000-0008-0000-0500-000017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 name="Text Box 78">
          <a:extLst>
            <a:ext uri="{FF2B5EF4-FFF2-40B4-BE49-F238E27FC236}">
              <a16:creationId xmlns="" xmlns:a16="http://schemas.microsoft.com/office/drawing/2014/main" id="{00000000-0008-0000-0500-000018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 name="Text Box 79">
          <a:extLst>
            <a:ext uri="{FF2B5EF4-FFF2-40B4-BE49-F238E27FC236}">
              <a16:creationId xmlns="" xmlns:a16="http://schemas.microsoft.com/office/drawing/2014/main" id="{00000000-0008-0000-0500-000019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 name="Text Box 78">
          <a:extLst>
            <a:ext uri="{FF2B5EF4-FFF2-40B4-BE49-F238E27FC236}">
              <a16:creationId xmlns="" xmlns:a16="http://schemas.microsoft.com/office/drawing/2014/main" id="{00000000-0008-0000-0500-00001A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 name="Text Box 79">
          <a:extLst>
            <a:ext uri="{FF2B5EF4-FFF2-40B4-BE49-F238E27FC236}">
              <a16:creationId xmlns="" xmlns:a16="http://schemas.microsoft.com/office/drawing/2014/main" id="{00000000-0008-0000-0500-00001B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 name="Text Box 78">
          <a:extLst>
            <a:ext uri="{FF2B5EF4-FFF2-40B4-BE49-F238E27FC236}">
              <a16:creationId xmlns="" xmlns:a16="http://schemas.microsoft.com/office/drawing/2014/main" id="{00000000-0008-0000-0500-00001C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9" name="Text Box 79">
          <a:extLst>
            <a:ext uri="{FF2B5EF4-FFF2-40B4-BE49-F238E27FC236}">
              <a16:creationId xmlns="" xmlns:a16="http://schemas.microsoft.com/office/drawing/2014/main" id="{00000000-0008-0000-0500-00001D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0" name="Text Box 78">
          <a:extLst>
            <a:ext uri="{FF2B5EF4-FFF2-40B4-BE49-F238E27FC236}">
              <a16:creationId xmlns="" xmlns:a16="http://schemas.microsoft.com/office/drawing/2014/main" id="{00000000-0008-0000-0500-00001E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1" name="Text Box 79">
          <a:extLst>
            <a:ext uri="{FF2B5EF4-FFF2-40B4-BE49-F238E27FC236}">
              <a16:creationId xmlns="" xmlns:a16="http://schemas.microsoft.com/office/drawing/2014/main" id="{00000000-0008-0000-0500-00001F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2" name="Text Box 78">
          <a:extLst>
            <a:ext uri="{FF2B5EF4-FFF2-40B4-BE49-F238E27FC236}">
              <a16:creationId xmlns="" xmlns:a16="http://schemas.microsoft.com/office/drawing/2014/main" id="{00000000-0008-0000-0500-000020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3" name="Text Box 79">
          <a:extLst>
            <a:ext uri="{FF2B5EF4-FFF2-40B4-BE49-F238E27FC236}">
              <a16:creationId xmlns="" xmlns:a16="http://schemas.microsoft.com/office/drawing/2014/main" id="{00000000-0008-0000-0500-000021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4" name="Text Box 78">
          <a:extLst>
            <a:ext uri="{FF2B5EF4-FFF2-40B4-BE49-F238E27FC236}">
              <a16:creationId xmlns="" xmlns:a16="http://schemas.microsoft.com/office/drawing/2014/main" id="{00000000-0008-0000-0500-000022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5" name="Text Box 79">
          <a:extLst>
            <a:ext uri="{FF2B5EF4-FFF2-40B4-BE49-F238E27FC236}">
              <a16:creationId xmlns="" xmlns:a16="http://schemas.microsoft.com/office/drawing/2014/main" id="{00000000-0008-0000-0500-000023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6" name="Text Box 78">
          <a:extLst>
            <a:ext uri="{FF2B5EF4-FFF2-40B4-BE49-F238E27FC236}">
              <a16:creationId xmlns="" xmlns:a16="http://schemas.microsoft.com/office/drawing/2014/main" id="{00000000-0008-0000-0500-000024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7" name="Text Box 79">
          <a:extLst>
            <a:ext uri="{FF2B5EF4-FFF2-40B4-BE49-F238E27FC236}">
              <a16:creationId xmlns="" xmlns:a16="http://schemas.microsoft.com/office/drawing/2014/main" id="{00000000-0008-0000-0500-000025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 name="Text Box 78">
          <a:extLst>
            <a:ext uri="{FF2B5EF4-FFF2-40B4-BE49-F238E27FC236}">
              <a16:creationId xmlns="" xmlns:a16="http://schemas.microsoft.com/office/drawing/2014/main" id="{00000000-0008-0000-0500-000026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 name="Text Box 79">
          <a:extLst>
            <a:ext uri="{FF2B5EF4-FFF2-40B4-BE49-F238E27FC236}">
              <a16:creationId xmlns="" xmlns:a16="http://schemas.microsoft.com/office/drawing/2014/main" id="{00000000-0008-0000-0500-000027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 name="Text Box 78">
          <a:extLst>
            <a:ext uri="{FF2B5EF4-FFF2-40B4-BE49-F238E27FC236}">
              <a16:creationId xmlns="" xmlns:a16="http://schemas.microsoft.com/office/drawing/2014/main" id="{00000000-0008-0000-0500-000028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 name="Text Box 79">
          <a:extLst>
            <a:ext uri="{FF2B5EF4-FFF2-40B4-BE49-F238E27FC236}">
              <a16:creationId xmlns="" xmlns:a16="http://schemas.microsoft.com/office/drawing/2014/main" id="{00000000-0008-0000-0500-000029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 name="Text Box 78">
          <a:extLst>
            <a:ext uri="{FF2B5EF4-FFF2-40B4-BE49-F238E27FC236}">
              <a16:creationId xmlns="" xmlns:a16="http://schemas.microsoft.com/office/drawing/2014/main" id="{00000000-0008-0000-0500-00002A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 name="Text Box 79">
          <a:extLst>
            <a:ext uri="{FF2B5EF4-FFF2-40B4-BE49-F238E27FC236}">
              <a16:creationId xmlns="" xmlns:a16="http://schemas.microsoft.com/office/drawing/2014/main" id="{00000000-0008-0000-0500-00002B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 name="Text Box 78">
          <a:extLst>
            <a:ext uri="{FF2B5EF4-FFF2-40B4-BE49-F238E27FC236}">
              <a16:creationId xmlns="" xmlns:a16="http://schemas.microsoft.com/office/drawing/2014/main" id="{00000000-0008-0000-0500-00002C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 name="Text Box 79">
          <a:extLst>
            <a:ext uri="{FF2B5EF4-FFF2-40B4-BE49-F238E27FC236}">
              <a16:creationId xmlns="" xmlns:a16="http://schemas.microsoft.com/office/drawing/2014/main" id="{00000000-0008-0000-0500-00002D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 name="Text Box 78">
          <a:extLst>
            <a:ext uri="{FF2B5EF4-FFF2-40B4-BE49-F238E27FC236}">
              <a16:creationId xmlns="" xmlns:a16="http://schemas.microsoft.com/office/drawing/2014/main" id="{00000000-0008-0000-0500-00002E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 name="Text Box 79">
          <a:extLst>
            <a:ext uri="{FF2B5EF4-FFF2-40B4-BE49-F238E27FC236}">
              <a16:creationId xmlns="" xmlns:a16="http://schemas.microsoft.com/office/drawing/2014/main" id="{00000000-0008-0000-0500-00002F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 name="Text Box 78">
          <a:extLst>
            <a:ext uri="{FF2B5EF4-FFF2-40B4-BE49-F238E27FC236}">
              <a16:creationId xmlns="" xmlns:a16="http://schemas.microsoft.com/office/drawing/2014/main" id="{00000000-0008-0000-0500-000030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 name="Text Box 79">
          <a:extLst>
            <a:ext uri="{FF2B5EF4-FFF2-40B4-BE49-F238E27FC236}">
              <a16:creationId xmlns="" xmlns:a16="http://schemas.microsoft.com/office/drawing/2014/main" id="{00000000-0008-0000-0500-000031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 name="Text Box 78">
          <a:extLst>
            <a:ext uri="{FF2B5EF4-FFF2-40B4-BE49-F238E27FC236}">
              <a16:creationId xmlns="" xmlns:a16="http://schemas.microsoft.com/office/drawing/2014/main" id="{00000000-0008-0000-0500-000032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 name="Text Box 79">
          <a:extLst>
            <a:ext uri="{FF2B5EF4-FFF2-40B4-BE49-F238E27FC236}">
              <a16:creationId xmlns="" xmlns:a16="http://schemas.microsoft.com/office/drawing/2014/main" id="{00000000-0008-0000-0500-000033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 name="Text Box 78">
          <a:extLst>
            <a:ext uri="{FF2B5EF4-FFF2-40B4-BE49-F238E27FC236}">
              <a16:creationId xmlns="" xmlns:a16="http://schemas.microsoft.com/office/drawing/2014/main" id="{00000000-0008-0000-0500-000034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 name="Text Box 79">
          <a:extLst>
            <a:ext uri="{FF2B5EF4-FFF2-40B4-BE49-F238E27FC236}">
              <a16:creationId xmlns="" xmlns:a16="http://schemas.microsoft.com/office/drawing/2014/main" id="{00000000-0008-0000-0500-000035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 name="Text Box 78">
          <a:extLst>
            <a:ext uri="{FF2B5EF4-FFF2-40B4-BE49-F238E27FC236}">
              <a16:creationId xmlns="" xmlns:a16="http://schemas.microsoft.com/office/drawing/2014/main" id="{00000000-0008-0000-0500-000036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 name="Text Box 79">
          <a:extLst>
            <a:ext uri="{FF2B5EF4-FFF2-40B4-BE49-F238E27FC236}">
              <a16:creationId xmlns="" xmlns:a16="http://schemas.microsoft.com/office/drawing/2014/main" id="{00000000-0008-0000-0500-000037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 name="Text Box 78">
          <a:extLst>
            <a:ext uri="{FF2B5EF4-FFF2-40B4-BE49-F238E27FC236}">
              <a16:creationId xmlns="" xmlns:a16="http://schemas.microsoft.com/office/drawing/2014/main" id="{00000000-0008-0000-0500-000038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 name="Text Box 79">
          <a:extLst>
            <a:ext uri="{FF2B5EF4-FFF2-40B4-BE49-F238E27FC236}">
              <a16:creationId xmlns="" xmlns:a16="http://schemas.microsoft.com/office/drawing/2014/main" id="{00000000-0008-0000-0500-000039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8" name="Text Box 78">
          <a:extLst>
            <a:ext uri="{FF2B5EF4-FFF2-40B4-BE49-F238E27FC236}">
              <a16:creationId xmlns="" xmlns:a16="http://schemas.microsoft.com/office/drawing/2014/main" id="{00000000-0008-0000-0500-00003A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9" name="Text Box 79">
          <a:extLst>
            <a:ext uri="{FF2B5EF4-FFF2-40B4-BE49-F238E27FC236}">
              <a16:creationId xmlns="" xmlns:a16="http://schemas.microsoft.com/office/drawing/2014/main" id="{00000000-0008-0000-0500-00003B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0" name="Text Box 78">
          <a:extLst>
            <a:ext uri="{FF2B5EF4-FFF2-40B4-BE49-F238E27FC236}">
              <a16:creationId xmlns="" xmlns:a16="http://schemas.microsoft.com/office/drawing/2014/main" id="{00000000-0008-0000-0500-00003C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1" name="Text Box 79">
          <a:extLst>
            <a:ext uri="{FF2B5EF4-FFF2-40B4-BE49-F238E27FC236}">
              <a16:creationId xmlns="" xmlns:a16="http://schemas.microsoft.com/office/drawing/2014/main" id="{00000000-0008-0000-0500-00003D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2" name="Text Box 78">
          <a:extLst>
            <a:ext uri="{FF2B5EF4-FFF2-40B4-BE49-F238E27FC236}">
              <a16:creationId xmlns="" xmlns:a16="http://schemas.microsoft.com/office/drawing/2014/main" id="{00000000-0008-0000-0500-00003E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3" name="Text Box 79">
          <a:extLst>
            <a:ext uri="{FF2B5EF4-FFF2-40B4-BE49-F238E27FC236}">
              <a16:creationId xmlns="" xmlns:a16="http://schemas.microsoft.com/office/drawing/2014/main" id="{00000000-0008-0000-0500-00003F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4" name="Text Box 78">
          <a:extLst>
            <a:ext uri="{FF2B5EF4-FFF2-40B4-BE49-F238E27FC236}">
              <a16:creationId xmlns="" xmlns:a16="http://schemas.microsoft.com/office/drawing/2014/main" id="{00000000-0008-0000-0500-000040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5" name="Text Box 79">
          <a:extLst>
            <a:ext uri="{FF2B5EF4-FFF2-40B4-BE49-F238E27FC236}">
              <a16:creationId xmlns="" xmlns:a16="http://schemas.microsoft.com/office/drawing/2014/main" id="{00000000-0008-0000-0500-000041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6" name="Text Box 78">
          <a:extLst>
            <a:ext uri="{FF2B5EF4-FFF2-40B4-BE49-F238E27FC236}">
              <a16:creationId xmlns="" xmlns:a16="http://schemas.microsoft.com/office/drawing/2014/main" id="{00000000-0008-0000-0500-000042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7" name="Text Box 79">
          <a:extLst>
            <a:ext uri="{FF2B5EF4-FFF2-40B4-BE49-F238E27FC236}">
              <a16:creationId xmlns="" xmlns:a16="http://schemas.microsoft.com/office/drawing/2014/main" id="{00000000-0008-0000-0500-000043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8" name="Text Box 78">
          <a:extLst>
            <a:ext uri="{FF2B5EF4-FFF2-40B4-BE49-F238E27FC236}">
              <a16:creationId xmlns="" xmlns:a16="http://schemas.microsoft.com/office/drawing/2014/main" id="{00000000-0008-0000-0500-000044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9" name="Text Box 79">
          <a:extLst>
            <a:ext uri="{FF2B5EF4-FFF2-40B4-BE49-F238E27FC236}">
              <a16:creationId xmlns="" xmlns:a16="http://schemas.microsoft.com/office/drawing/2014/main" id="{00000000-0008-0000-0500-000045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0" name="Text Box 78">
          <a:extLst>
            <a:ext uri="{FF2B5EF4-FFF2-40B4-BE49-F238E27FC236}">
              <a16:creationId xmlns="" xmlns:a16="http://schemas.microsoft.com/office/drawing/2014/main" id="{00000000-0008-0000-0500-000046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1" name="Text Box 79">
          <a:extLst>
            <a:ext uri="{FF2B5EF4-FFF2-40B4-BE49-F238E27FC236}">
              <a16:creationId xmlns="" xmlns:a16="http://schemas.microsoft.com/office/drawing/2014/main" id="{00000000-0008-0000-0500-000047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2" name="Text Box 78">
          <a:extLst>
            <a:ext uri="{FF2B5EF4-FFF2-40B4-BE49-F238E27FC236}">
              <a16:creationId xmlns="" xmlns:a16="http://schemas.microsoft.com/office/drawing/2014/main" id="{00000000-0008-0000-0500-000048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3" name="Text Box 79">
          <a:extLst>
            <a:ext uri="{FF2B5EF4-FFF2-40B4-BE49-F238E27FC236}">
              <a16:creationId xmlns="" xmlns:a16="http://schemas.microsoft.com/office/drawing/2014/main" id="{00000000-0008-0000-0500-000049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4" name="Text Box 78">
          <a:extLst>
            <a:ext uri="{FF2B5EF4-FFF2-40B4-BE49-F238E27FC236}">
              <a16:creationId xmlns="" xmlns:a16="http://schemas.microsoft.com/office/drawing/2014/main" id="{00000000-0008-0000-0500-00004A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5" name="Text Box 79">
          <a:extLst>
            <a:ext uri="{FF2B5EF4-FFF2-40B4-BE49-F238E27FC236}">
              <a16:creationId xmlns="" xmlns:a16="http://schemas.microsoft.com/office/drawing/2014/main" id="{00000000-0008-0000-0500-00004B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6" name="Text Box 78">
          <a:extLst>
            <a:ext uri="{FF2B5EF4-FFF2-40B4-BE49-F238E27FC236}">
              <a16:creationId xmlns="" xmlns:a16="http://schemas.microsoft.com/office/drawing/2014/main" id="{00000000-0008-0000-0500-00004C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7" name="Text Box 79">
          <a:extLst>
            <a:ext uri="{FF2B5EF4-FFF2-40B4-BE49-F238E27FC236}">
              <a16:creationId xmlns="" xmlns:a16="http://schemas.microsoft.com/office/drawing/2014/main" id="{00000000-0008-0000-0500-00004D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8" name="Text Box 78">
          <a:extLst>
            <a:ext uri="{FF2B5EF4-FFF2-40B4-BE49-F238E27FC236}">
              <a16:creationId xmlns="" xmlns:a16="http://schemas.microsoft.com/office/drawing/2014/main" id="{00000000-0008-0000-0500-00004E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9" name="Text Box 79">
          <a:extLst>
            <a:ext uri="{FF2B5EF4-FFF2-40B4-BE49-F238E27FC236}">
              <a16:creationId xmlns="" xmlns:a16="http://schemas.microsoft.com/office/drawing/2014/main" id="{00000000-0008-0000-0500-00004F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0" name="Text Box 78">
          <a:extLst>
            <a:ext uri="{FF2B5EF4-FFF2-40B4-BE49-F238E27FC236}">
              <a16:creationId xmlns="" xmlns:a16="http://schemas.microsoft.com/office/drawing/2014/main" id="{00000000-0008-0000-0500-000050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1" name="Text Box 79">
          <a:extLst>
            <a:ext uri="{FF2B5EF4-FFF2-40B4-BE49-F238E27FC236}">
              <a16:creationId xmlns="" xmlns:a16="http://schemas.microsoft.com/office/drawing/2014/main" id="{00000000-0008-0000-0500-000051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2" name="Text Box 78">
          <a:extLst>
            <a:ext uri="{FF2B5EF4-FFF2-40B4-BE49-F238E27FC236}">
              <a16:creationId xmlns="" xmlns:a16="http://schemas.microsoft.com/office/drawing/2014/main" id="{00000000-0008-0000-0500-000052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3" name="Text Box 79">
          <a:extLst>
            <a:ext uri="{FF2B5EF4-FFF2-40B4-BE49-F238E27FC236}">
              <a16:creationId xmlns="" xmlns:a16="http://schemas.microsoft.com/office/drawing/2014/main" id="{00000000-0008-0000-0500-000053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4" name="Text Box 78">
          <a:extLst>
            <a:ext uri="{FF2B5EF4-FFF2-40B4-BE49-F238E27FC236}">
              <a16:creationId xmlns="" xmlns:a16="http://schemas.microsoft.com/office/drawing/2014/main" id="{00000000-0008-0000-0500-000054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5" name="Text Box 79">
          <a:extLst>
            <a:ext uri="{FF2B5EF4-FFF2-40B4-BE49-F238E27FC236}">
              <a16:creationId xmlns="" xmlns:a16="http://schemas.microsoft.com/office/drawing/2014/main" id="{00000000-0008-0000-0500-000055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6" name="Text Box 78">
          <a:extLst>
            <a:ext uri="{FF2B5EF4-FFF2-40B4-BE49-F238E27FC236}">
              <a16:creationId xmlns="" xmlns:a16="http://schemas.microsoft.com/office/drawing/2014/main" id="{00000000-0008-0000-0500-000056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7" name="Text Box 79">
          <a:extLst>
            <a:ext uri="{FF2B5EF4-FFF2-40B4-BE49-F238E27FC236}">
              <a16:creationId xmlns="" xmlns:a16="http://schemas.microsoft.com/office/drawing/2014/main" id="{00000000-0008-0000-0500-000057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8" name="Text Box 78">
          <a:extLst>
            <a:ext uri="{FF2B5EF4-FFF2-40B4-BE49-F238E27FC236}">
              <a16:creationId xmlns="" xmlns:a16="http://schemas.microsoft.com/office/drawing/2014/main" id="{00000000-0008-0000-0500-000058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9" name="Text Box 79">
          <a:extLst>
            <a:ext uri="{FF2B5EF4-FFF2-40B4-BE49-F238E27FC236}">
              <a16:creationId xmlns="" xmlns:a16="http://schemas.microsoft.com/office/drawing/2014/main" id="{00000000-0008-0000-0500-000059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0" name="Text Box 78">
          <a:extLst>
            <a:ext uri="{FF2B5EF4-FFF2-40B4-BE49-F238E27FC236}">
              <a16:creationId xmlns="" xmlns:a16="http://schemas.microsoft.com/office/drawing/2014/main" id="{00000000-0008-0000-0500-00005A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1" name="Text Box 79">
          <a:extLst>
            <a:ext uri="{FF2B5EF4-FFF2-40B4-BE49-F238E27FC236}">
              <a16:creationId xmlns="" xmlns:a16="http://schemas.microsoft.com/office/drawing/2014/main" id="{00000000-0008-0000-0500-00005B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2" name="Text Box 78">
          <a:extLst>
            <a:ext uri="{FF2B5EF4-FFF2-40B4-BE49-F238E27FC236}">
              <a16:creationId xmlns="" xmlns:a16="http://schemas.microsoft.com/office/drawing/2014/main" id="{00000000-0008-0000-0500-00005C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3" name="Text Box 79">
          <a:extLst>
            <a:ext uri="{FF2B5EF4-FFF2-40B4-BE49-F238E27FC236}">
              <a16:creationId xmlns="" xmlns:a16="http://schemas.microsoft.com/office/drawing/2014/main" id="{00000000-0008-0000-0500-00005D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4" name="Text Box 78">
          <a:extLst>
            <a:ext uri="{FF2B5EF4-FFF2-40B4-BE49-F238E27FC236}">
              <a16:creationId xmlns="" xmlns:a16="http://schemas.microsoft.com/office/drawing/2014/main" id="{00000000-0008-0000-0500-00005E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5" name="Text Box 79">
          <a:extLst>
            <a:ext uri="{FF2B5EF4-FFF2-40B4-BE49-F238E27FC236}">
              <a16:creationId xmlns="" xmlns:a16="http://schemas.microsoft.com/office/drawing/2014/main" id="{00000000-0008-0000-0500-00005F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6" name="Text Box 78">
          <a:extLst>
            <a:ext uri="{FF2B5EF4-FFF2-40B4-BE49-F238E27FC236}">
              <a16:creationId xmlns="" xmlns:a16="http://schemas.microsoft.com/office/drawing/2014/main" id="{00000000-0008-0000-0500-000060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7" name="Text Box 79">
          <a:extLst>
            <a:ext uri="{FF2B5EF4-FFF2-40B4-BE49-F238E27FC236}">
              <a16:creationId xmlns="" xmlns:a16="http://schemas.microsoft.com/office/drawing/2014/main" id="{00000000-0008-0000-0500-000061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8" name="Text Box 78">
          <a:extLst>
            <a:ext uri="{FF2B5EF4-FFF2-40B4-BE49-F238E27FC236}">
              <a16:creationId xmlns="" xmlns:a16="http://schemas.microsoft.com/office/drawing/2014/main" id="{00000000-0008-0000-0500-000062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9" name="Text Box 79">
          <a:extLst>
            <a:ext uri="{FF2B5EF4-FFF2-40B4-BE49-F238E27FC236}">
              <a16:creationId xmlns="" xmlns:a16="http://schemas.microsoft.com/office/drawing/2014/main" id="{00000000-0008-0000-0500-000063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00" name="Text Box 78">
          <a:extLst>
            <a:ext uri="{FF2B5EF4-FFF2-40B4-BE49-F238E27FC236}">
              <a16:creationId xmlns="" xmlns:a16="http://schemas.microsoft.com/office/drawing/2014/main" id="{00000000-0008-0000-0500-000064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01" name="Text Box 79">
          <a:extLst>
            <a:ext uri="{FF2B5EF4-FFF2-40B4-BE49-F238E27FC236}">
              <a16:creationId xmlns="" xmlns:a16="http://schemas.microsoft.com/office/drawing/2014/main" id="{00000000-0008-0000-0500-000065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02" name="Text Box 78">
          <a:extLst>
            <a:ext uri="{FF2B5EF4-FFF2-40B4-BE49-F238E27FC236}">
              <a16:creationId xmlns="" xmlns:a16="http://schemas.microsoft.com/office/drawing/2014/main" id="{00000000-0008-0000-0500-000066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03" name="Text Box 79">
          <a:extLst>
            <a:ext uri="{FF2B5EF4-FFF2-40B4-BE49-F238E27FC236}">
              <a16:creationId xmlns="" xmlns:a16="http://schemas.microsoft.com/office/drawing/2014/main" id="{00000000-0008-0000-0500-000067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04" name="Text Box 78">
          <a:extLst>
            <a:ext uri="{FF2B5EF4-FFF2-40B4-BE49-F238E27FC236}">
              <a16:creationId xmlns="" xmlns:a16="http://schemas.microsoft.com/office/drawing/2014/main" id="{00000000-0008-0000-0500-000068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05" name="Text Box 79">
          <a:extLst>
            <a:ext uri="{FF2B5EF4-FFF2-40B4-BE49-F238E27FC236}">
              <a16:creationId xmlns="" xmlns:a16="http://schemas.microsoft.com/office/drawing/2014/main" id="{00000000-0008-0000-0500-000069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06" name="Text Box 78">
          <a:extLst>
            <a:ext uri="{FF2B5EF4-FFF2-40B4-BE49-F238E27FC236}">
              <a16:creationId xmlns="" xmlns:a16="http://schemas.microsoft.com/office/drawing/2014/main" id="{00000000-0008-0000-0500-00006A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07" name="Text Box 79">
          <a:extLst>
            <a:ext uri="{FF2B5EF4-FFF2-40B4-BE49-F238E27FC236}">
              <a16:creationId xmlns="" xmlns:a16="http://schemas.microsoft.com/office/drawing/2014/main" id="{00000000-0008-0000-0500-00006B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08" name="Text Box 78">
          <a:extLst>
            <a:ext uri="{FF2B5EF4-FFF2-40B4-BE49-F238E27FC236}">
              <a16:creationId xmlns="" xmlns:a16="http://schemas.microsoft.com/office/drawing/2014/main" id="{00000000-0008-0000-0500-00006C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09" name="Text Box 79">
          <a:extLst>
            <a:ext uri="{FF2B5EF4-FFF2-40B4-BE49-F238E27FC236}">
              <a16:creationId xmlns="" xmlns:a16="http://schemas.microsoft.com/office/drawing/2014/main" id="{00000000-0008-0000-0500-00006D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10" name="Text Box 78">
          <a:extLst>
            <a:ext uri="{FF2B5EF4-FFF2-40B4-BE49-F238E27FC236}">
              <a16:creationId xmlns="" xmlns:a16="http://schemas.microsoft.com/office/drawing/2014/main" id="{00000000-0008-0000-0500-00006E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11" name="Text Box 79">
          <a:extLst>
            <a:ext uri="{FF2B5EF4-FFF2-40B4-BE49-F238E27FC236}">
              <a16:creationId xmlns="" xmlns:a16="http://schemas.microsoft.com/office/drawing/2014/main" id="{00000000-0008-0000-0500-00006F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12" name="Text Box 78">
          <a:extLst>
            <a:ext uri="{FF2B5EF4-FFF2-40B4-BE49-F238E27FC236}">
              <a16:creationId xmlns="" xmlns:a16="http://schemas.microsoft.com/office/drawing/2014/main" id="{00000000-0008-0000-0500-000070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13" name="Text Box 79">
          <a:extLst>
            <a:ext uri="{FF2B5EF4-FFF2-40B4-BE49-F238E27FC236}">
              <a16:creationId xmlns="" xmlns:a16="http://schemas.microsoft.com/office/drawing/2014/main" id="{00000000-0008-0000-0500-000071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14" name="Text Box 78">
          <a:extLst>
            <a:ext uri="{FF2B5EF4-FFF2-40B4-BE49-F238E27FC236}">
              <a16:creationId xmlns="" xmlns:a16="http://schemas.microsoft.com/office/drawing/2014/main" id="{00000000-0008-0000-0500-000072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15" name="Text Box 79">
          <a:extLst>
            <a:ext uri="{FF2B5EF4-FFF2-40B4-BE49-F238E27FC236}">
              <a16:creationId xmlns="" xmlns:a16="http://schemas.microsoft.com/office/drawing/2014/main" id="{00000000-0008-0000-0500-000073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16" name="Text Box 78">
          <a:extLst>
            <a:ext uri="{FF2B5EF4-FFF2-40B4-BE49-F238E27FC236}">
              <a16:creationId xmlns="" xmlns:a16="http://schemas.microsoft.com/office/drawing/2014/main" id="{00000000-0008-0000-0500-000074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17" name="Text Box 79">
          <a:extLst>
            <a:ext uri="{FF2B5EF4-FFF2-40B4-BE49-F238E27FC236}">
              <a16:creationId xmlns="" xmlns:a16="http://schemas.microsoft.com/office/drawing/2014/main" id="{00000000-0008-0000-0500-000075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18" name="Text Box 78">
          <a:extLst>
            <a:ext uri="{FF2B5EF4-FFF2-40B4-BE49-F238E27FC236}">
              <a16:creationId xmlns="" xmlns:a16="http://schemas.microsoft.com/office/drawing/2014/main" id="{00000000-0008-0000-0500-000076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19" name="Text Box 79">
          <a:extLst>
            <a:ext uri="{FF2B5EF4-FFF2-40B4-BE49-F238E27FC236}">
              <a16:creationId xmlns="" xmlns:a16="http://schemas.microsoft.com/office/drawing/2014/main" id="{00000000-0008-0000-0500-000077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20" name="Text Box 78">
          <a:extLst>
            <a:ext uri="{FF2B5EF4-FFF2-40B4-BE49-F238E27FC236}">
              <a16:creationId xmlns="" xmlns:a16="http://schemas.microsoft.com/office/drawing/2014/main" id="{00000000-0008-0000-0500-000078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21" name="Text Box 79">
          <a:extLst>
            <a:ext uri="{FF2B5EF4-FFF2-40B4-BE49-F238E27FC236}">
              <a16:creationId xmlns="" xmlns:a16="http://schemas.microsoft.com/office/drawing/2014/main" id="{00000000-0008-0000-0500-000079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22" name="Text Box 78">
          <a:extLst>
            <a:ext uri="{FF2B5EF4-FFF2-40B4-BE49-F238E27FC236}">
              <a16:creationId xmlns="" xmlns:a16="http://schemas.microsoft.com/office/drawing/2014/main" id="{00000000-0008-0000-0500-00007A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23" name="Text Box 79">
          <a:extLst>
            <a:ext uri="{FF2B5EF4-FFF2-40B4-BE49-F238E27FC236}">
              <a16:creationId xmlns="" xmlns:a16="http://schemas.microsoft.com/office/drawing/2014/main" id="{00000000-0008-0000-0500-00007B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24" name="Text Box 78">
          <a:extLst>
            <a:ext uri="{FF2B5EF4-FFF2-40B4-BE49-F238E27FC236}">
              <a16:creationId xmlns="" xmlns:a16="http://schemas.microsoft.com/office/drawing/2014/main" id="{00000000-0008-0000-0500-00007C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25" name="Text Box 79">
          <a:extLst>
            <a:ext uri="{FF2B5EF4-FFF2-40B4-BE49-F238E27FC236}">
              <a16:creationId xmlns="" xmlns:a16="http://schemas.microsoft.com/office/drawing/2014/main" id="{00000000-0008-0000-0500-00007D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26" name="Text Box 78">
          <a:extLst>
            <a:ext uri="{FF2B5EF4-FFF2-40B4-BE49-F238E27FC236}">
              <a16:creationId xmlns="" xmlns:a16="http://schemas.microsoft.com/office/drawing/2014/main" id="{00000000-0008-0000-0500-00007E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27" name="Text Box 79">
          <a:extLst>
            <a:ext uri="{FF2B5EF4-FFF2-40B4-BE49-F238E27FC236}">
              <a16:creationId xmlns="" xmlns:a16="http://schemas.microsoft.com/office/drawing/2014/main" id="{00000000-0008-0000-0500-00007F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28" name="Text Box 78">
          <a:extLst>
            <a:ext uri="{FF2B5EF4-FFF2-40B4-BE49-F238E27FC236}">
              <a16:creationId xmlns="" xmlns:a16="http://schemas.microsoft.com/office/drawing/2014/main" id="{00000000-0008-0000-0500-000080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29" name="Text Box 79">
          <a:extLst>
            <a:ext uri="{FF2B5EF4-FFF2-40B4-BE49-F238E27FC236}">
              <a16:creationId xmlns="" xmlns:a16="http://schemas.microsoft.com/office/drawing/2014/main" id="{00000000-0008-0000-0500-000081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30" name="Text Box 78">
          <a:extLst>
            <a:ext uri="{FF2B5EF4-FFF2-40B4-BE49-F238E27FC236}">
              <a16:creationId xmlns="" xmlns:a16="http://schemas.microsoft.com/office/drawing/2014/main" id="{00000000-0008-0000-0500-000082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31" name="Text Box 79">
          <a:extLst>
            <a:ext uri="{FF2B5EF4-FFF2-40B4-BE49-F238E27FC236}">
              <a16:creationId xmlns="" xmlns:a16="http://schemas.microsoft.com/office/drawing/2014/main" id="{00000000-0008-0000-0500-000083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32" name="Text Box 78">
          <a:extLst>
            <a:ext uri="{FF2B5EF4-FFF2-40B4-BE49-F238E27FC236}">
              <a16:creationId xmlns="" xmlns:a16="http://schemas.microsoft.com/office/drawing/2014/main" id="{00000000-0008-0000-0500-000084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33" name="Text Box 79">
          <a:extLst>
            <a:ext uri="{FF2B5EF4-FFF2-40B4-BE49-F238E27FC236}">
              <a16:creationId xmlns="" xmlns:a16="http://schemas.microsoft.com/office/drawing/2014/main" id="{00000000-0008-0000-0500-000085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34" name="Text Box 78">
          <a:extLst>
            <a:ext uri="{FF2B5EF4-FFF2-40B4-BE49-F238E27FC236}">
              <a16:creationId xmlns="" xmlns:a16="http://schemas.microsoft.com/office/drawing/2014/main" id="{00000000-0008-0000-0500-000086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35" name="Text Box 79">
          <a:extLst>
            <a:ext uri="{FF2B5EF4-FFF2-40B4-BE49-F238E27FC236}">
              <a16:creationId xmlns="" xmlns:a16="http://schemas.microsoft.com/office/drawing/2014/main" id="{00000000-0008-0000-0500-000087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36" name="Text Box 78">
          <a:extLst>
            <a:ext uri="{FF2B5EF4-FFF2-40B4-BE49-F238E27FC236}">
              <a16:creationId xmlns="" xmlns:a16="http://schemas.microsoft.com/office/drawing/2014/main" id="{00000000-0008-0000-0500-000088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37" name="Text Box 79">
          <a:extLst>
            <a:ext uri="{FF2B5EF4-FFF2-40B4-BE49-F238E27FC236}">
              <a16:creationId xmlns="" xmlns:a16="http://schemas.microsoft.com/office/drawing/2014/main" id="{00000000-0008-0000-0500-000089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38" name="Text Box 78">
          <a:extLst>
            <a:ext uri="{FF2B5EF4-FFF2-40B4-BE49-F238E27FC236}">
              <a16:creationId xmlns="" xmlns:a16="http://schemas.microsoft.com/office/drawing/2014/main" id="{00000000-0008-0000-0500-00008A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39" name="Text Box 79">
          <a:extLst>
            <a:ext uri="{FF2B5EF4-FFF2-40B4-BE49-F238E27FC236}">
              <a16:creationId xmlns="" xmlns:a16="http://schemas.microsoft.com/office/drawing/2014/main" id="{00000000-0008-0000-0500-00008B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40" name="Text Box 78">
          <a:extLst>
            <a:ext uri="{FF2B5EF4-FFF2-40B4-BE49-F238E27FC236}">
              <a16:creationId xmlns="" xmlns:a16="http://schemas.microsoft.com/office/drawing/2014/main" id="{00000000-0008-0000-0500-00008C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41" name="Text Box 79">
          <a:extLst>
            <a:ext uri="{FF2B5EF4-FFF2-40B4-BE49-F238E27FC236}">
              <a16:creationId xmlns="" xmlns:a16="http://schemas.microsoft.com/office/drawing/2014/main" id="{00000000-0008-0000-0500-00008D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42" name="Text Box 78">
          <a:extLst>
            <a:ext uri="{FF2B5EF4-FFF2-40B4-BE49-F238E27FC236}">
              <a16:creationId xmlns="" xmlns:a16="http://schemas.microsoft.com/office/drawing/2014/main" id="{00000000-0008-0000-0500-00008E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43" name="Text Box 79">
          <a:extLst>
            <a:ext uri="{FF2B5EF4-FFF2-40B4-BE49-F238E27FC236}">
              <a16:creationId xmlns="" xmlns:a16="http://schemas.microsoft.com/office/drawing/2014/main" id="{00000000-0008-0000-0500-00008F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44" name="Text Box 78">
          <a:extLst>
            <a:ext uri="{FF2B5EF4-FFF2-40B4-BE49-F238E27FC236}">
              <a16:creationId xmlns="" xmlns:a16="http://schemas.microsoft.com/office/drawing/2014/main" id="{00000000-0008-0000-0500-000090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45" name="Text Box 79">
          <a:extLst>
            <a:ext uri="{FF2B5EF4-FFF2-40B4-BE49-F238E27FC236}">
              <a16:creationId xmlns="" xmlns:a16="http://schemas.microsoft.com/office/drawing/2014/main" id="{00000000-0008-0000-0500-000091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46" name="Text Box 78">
          <a:extLst>
            <a:ext uri="{FF2B5EF4-FFF2-40B4-BE49-F238E27FC236}">
              <a16:creationId xmlns="" xmlns:a16="http://schemas.microsoft.com/office/drawing/2014/main" id="{00000000-0008-0000-0500-000092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47" name="Text Box 79">
          <a:extLst>
            <a:ext uri="{FF2B5EF4-FFF2-40B4-BE49-F238E27FC236}">
              <a16:creationId xmlns="" xmlns:a16="http://schemas.microsoft.com/office/drawing/2014/main" id="{00000000-0008-0000-0500-000093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48" name="Text Box 78">
          <a:extLst>
            <a:ext uri="{FF2B5EF4-FFF2-40B4-BE49-F238E27FC236}">
              <a16:creationId xmlns="" xmlns:a16="http://schemas.microsoft.com/office/drawing/2014/main" id="{00000000-0008-0000-0500-000094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49" name="Text Box 79">
          <a:extLst>
            <a:ext uri="{FF2B5EF4-FFF2-40B4-BE49-F238E27FC236}">
              <a16:creationId xmlns="" xmlns:a16="http://schemas.microsoft.com/office/drawing/2014/main" id="{00000000-0008-0000-0500-000095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50" name="Text Box 78">
          <a:extLst>
            <a:ext uri="{FF2B5EF4-FFF2-40B4-BE49-F238E27FC236}">
              <a16:creationId xmlns="" xmlns:a16="http://schemas.microsoft.com/office/drawing/2014/main" id="{00000000-0008-0000-0500-000096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51" name="Text Box 79">
          <a:extLst>
            <a:ext uri="{FF2B5EF4-FFF2-40B4-BE49-F238E27FC236}">
              <a16:creationId xmlns="" xmlns:a16="http://schemas.microsoft.com/office/drawing/2014/main" id="{00000000-0008-0000-0500-000097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52" name="Text Box 78">
          <a:extLst>
            <a:ext uri="{FF2B5EF4-FFF2-40B4-BE49-F238E27FC236}">
              <a16:creationId xmlns="" xmlns:a16="http://schemas.microsoft.com/office/drawing/2014/main" id="{00000000-0008-0000-0500-000098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53" name="Text Box 79">
          <a:extLst>
            <a:ext uri="{FF2B5EF4-FFF2-40B4-BE49-F238E27FC236}">
              <a16:creationId xmlns="" xmlns:a16="http://schemas.microsoft.com/office/drawing/2014/main" id="{00000000-0008-0000-0500-000099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54" name="Text Box 78">
          <a:extLst>
            <a:ext uri="{FF2B5EF4-FFF2-40B4-BE49-F238E27FC236}">
              <a16:creationId xmlns="" xmlns:a16="http://schemas.microsoft.com/office/drawing/2014/main" id="{00000000-0008-0000-0500-00009A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55" name="Text Box 79">
          <a:extLst>
            <a:ext uri="{FF2B5EF4-FFF2-40B4-BE49-F238E27FC236}">
              <a16:creationId xmlns="" xmlns:a16="http://schemas.microsoft.com/office/drawing/2014/main" id="{00000000-0008-0000-0500-00009B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56" name="Text Box 78">
          <a:extLst>
            <a:ext uri="{FF2B5EF4-FFF2-40B4-BE49-F238E27FC236}">
              <a16:creationId xmlns="" xmlns:a16="http://schemas.microsoft.com/office/drawing/2014/main" id="{00000000-0008-0000-0500-00009C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57" name="Text Box 79">
          <a:extLst>
            <a:ext uri="{FF2B5EF4-FFF2-40B4-BE49-F238E27FC236}">
              <a16:creationId xmlns="" xmlns:a16="http://schemas.microsoft.com/office/drawing/2014/main" id="{00000000-0008-0000-0500-00009D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58" name="Text Box 78">
          <a:extLst>
            <a:ext uri="{FF2B5EF4-FFF2-40B4-BE49-F238E27FC236}">
              <a16:creationId xmlns="" xmlns:a16="http://schemas.microsoft.com/office/drawing/2014/main" id="{00000000-0008-0000-0500-00009E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59" name="Text Box 79">
          <a:extLst>
            <a:ext uri="{FF2B5EF4-FFF2-40B4-BE49-F238E27FC236}">
              <a16:creationId xmlns="" xmlns:a16="http://schemas.microsoft.com/office/drawing/2014/main" id="{00000000-0008-0000-0500-00009F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60" name="Text Box 78">
          <a:extLst>
            <a:ext uri="{FF2B5EF4-FFF2-40B4-BE49-F238E27FC236}">
              <a16:creationId xmlns="" xmlns:a16="http://schemas.microsoft.com/office/drawing/2014/main" id="{00000000-0008-0000-0500-0000A0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61" name="Text Box 79">
          <a:extLst>
            <a:ext uri="{FF2B5EF4-FFF2-40B4-BE49-F238E27FC236}">
              <a16:creationId xmlns="" xmlns:a16="http://schemas.microsoft.com/office/drawing/2014/main" id="{00000000-0008-0000-0500-0000A1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62" name="Text Box 78">
          <a:extLst>
            <a:ext uri="{FF2B5EF4-FFF2-40B4-BE49-F238E27FC236}">
              <a16:creationId xmlns="" xmlns:a16="http://schemas.microsoft.com/office/drawing/2014/main" id="{00000000-0008-0000-0500-0000A2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63" name="Text Box 79">
          <a:extLst>
            <a:ext uri="{FF2B5EF4-FFF2-40B4-BE49-F238E27FC236}">
              <a16:creationId xmlns="" xmlns:a16="http://schemas.microsoft.com/office/drawing/2014/main" id="{00000000-0008-0000-0500-0000A3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64" name="Text Box 78">
          <a:extLst>
            <a:ext uri="{FF2B5EF4-FFF2-40B4-BE49-F238E27FC236}">
              <a16:creationId xmlns="" xmlns:a16="http://schemas.microsoft.com/office/drawing/2014/main" id="{00000000-0008-0000-0500-0000A4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65" name="Text Box 79">
          <a:extLst>
            <a:ext uri="{FF2B5EF4-FFF2-40B4-BE49-F238E27FC236}">
              <a16:creationId xmlns="" xmlns:a16="http://schemas.microsoft.com/office/drawing/2014/main" id="{00000000-0008-0000-0500-0000A5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66" name="Text Box 78">
          <a:extLst>
            <a:ext uri="{FF2B5EF4-FFF2-40B4-BE49-F238E27FC236}">
              <a16:creationId xmlns="" xmlns:a16="http://schemas.microsoft.com/office/drawing/2014/main" id="{00000000-0008-0000-0500-0000A6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67" name="Text Box 79">
          <a:extLst>
            <a:ext uri="{FF2B5EF4-FFF2-40B4-BE49-F238E27FC236}">
              <a16:creationId xmlns="" xmlns:a16="http://schemas.microsoft.com/office/drawing/2014/main" id="{00000000-0008-0000-0500-0000A7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68" name="Text Box 78">
          <a:extLst>
            <a:ext uri="{FF2B5EF4-FFF2-40B4-BE49-F238E27FC236}">
              <a16:creationId xmlns="" xmlns:a16="http://schemas.microsoft.com/office/drawing/2014/main" id="{00000000-0008-0000-0500-0000A8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69" name="Text Box 79">
          <a:extLst>
            <a:ext uri="{FF2B5EF4-FFF2-40B4-BE49-F238E27FC236}">
              <a16:creationId xmlns="" xmlns:a16="http://schemas.microsoft.com/office/drawing/2014/main" id="{00000000-0008-0000-0500-0000A9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70" name="Text Box 78">
          <a:extLst>
            <a:ext uri="{FF2B5EF4-FFF2-40B4-BE49-F238E27FC236}">
              <a16:creationId xmlns="" xmlns:a16="http://schemas.microsoft.com/office/drawing/2014/main" id="{00000000-0008-0000-0500-0000AA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71" name="Text Box 79">
          <a:extLst>
            <a:ext uri="{FF2B5EF4-FFF2-40B4-BE49-F238E27FC236}">
              <a16:creationId xmlns="" xmlns:a16="http://schemas.microsoft.com/office/drawing/2014/main" id="{00000000-0008-0000-0500-0000AB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72" name="Text Box 78">
          <a:extLst>
            <a:ext uri="{FF2B5EF4-FFF2-40B4-BE49-F238E27FC236}">
              <a16:creationId xmlns="" xmlns:a16="http://schemas.microsoft.com/office/drawing/2014/main" id="{00000000-0008-0000-0500-0000AC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73" name="Text Box 79">
          <a:extLst>
            <a:ext uri="{FF2B5EF4-FFF2-40B4-BE49-F238E27FC236}">
              <a16:creationId xmlns="" xmlns:a16="http://schemas.microsoft.com/office/drawing/2014/main" id="{00000000-0008-0000-0500-0000AD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74" name="Text Box 78">
          <a:extLst>
            <a:ext uri="{FF2B5EF4-FFF2-40B4-BE49-F238E27FC236}">
              <a16:creationId xmlns="" xmlns:a16="http://schemas.microsoft.com/office/drawing/2014/main" id="{00000000-0008-0000-0500-0000AE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75" name="Text Box 79">
          <a:extLst>
            <a:ext uri="{FF2B5EF4-FFF2-40B4-BE49-F238E27FC236}">
              <a16:creationId xmlns="" xmlns:a16="http://schemas.microsoft.com/office/drawing/2014/main" id="{00000000-0008-0000-0500-0000AF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76" name="Text Box 78">
          <a:extLst>
            <a:ext uri="{FF2B5EF4-FFF2-40B4-BE49-F238E27FC236}">
              <a16:creationId xmlns="" xmlns:a16="http://schemas.microsoft.com/office/drawing/2014/main" id="{00000000-0008-0000-0500-0000B0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77" name="Text Box 79">
          <a:extLst>
            <a:ext uri="{FF2B5EF4-FFF2-40B4-BE49-F238E27FC236}">
              <a16:creationId xmlns="" xmlns:a16="http://schemas.microsoft.com/office/drawing/2014/main" id="{00000000-0008-0000-0500-0000B1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78" name="Text Box 78">
          <a:extLst>
            <a:ext uri="{FF2B5EF4-FFF2-40B4-BE49-F238E27FC236}">
              <a16:creationId xmlns="" xmlns:a16="http://schemas.microsoft.com/office/drawing/2014/main" id="{00000000-0008-0000-0500-0000B2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79" name="Text Box 79">
          <a:extLst>
            <a:ext uri="{FF2B5EF4-FFF2-40B4-BE49-F238E27FC236}">
              <a16:creationId xmlns="" xmlns:a16="http://schemas.microsoft.com/office/drawing/2014/main" id="{00000000-0008-0000-0500-0000B3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80" name="Text Box 78">
          <a:extLst>
            <a:ext uri="{FF2B5EF4-FFF2-40B4-BE49-F238E27FC236}">
              <a16:creationId xmlns="" xmlns:a16="http://schemas.microsoft.com/office/drawing/2014/main" id="{00000000-0008-0000-0500-0000B4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81" name="Text Box 79">
          <a:extLst>
            <a:ext uri="{FF2B5EF4-FFF2-40B4-BE49-F238E27FC236}">
              <a16:creationId xmlns="" xmlns:a16="http://schemas.microsoft.com/office/drawing/2014/main" id="{00000000-0008-0000-0500-0000B5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82" name="Text Box 78">
          <a:extLst>
            <a:ext uri="{FF2B5EF4-FFF2-40B4-BE49-F238E27FC236}">
              <a16:creationId xmlns="" xmlns:a16="http://schemas.microsoft.com/office/drawing/2014/main" id="{00000000-0008-0000-0500-0000B6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83" name="Text Box 79">
          <a:extLst>
            <a:ext uri="{FF2B5EF4-FFF2-40B4-BE49-F238E27FC236}">
              <a16:creationId xmlns="" xmlns:a16="http://schemas.microsoft.com/office/drawing/2014/main" id="{00000000-0008-0000-0500-0000B7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84" name="Text Box 78">
          <a:extLst>
            <a:ext uri="{FF2B5EF4-FFF2-40B4-BE49-F238E27FC236}">
              <a16:creationId xmlns="" xmlns:a16="http://schemas.microsoft.com/office/drawing/2014/main" id="{00000000-0008-0000-0500-0000B8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85" name="Text Box 79">
          <a:extLst>
            <a:ext uri="{FF2B5EF4-FFF2-40B4-BE49-F238E27FC236}">
              <a16:creationId xmlns="" xmlns:a16="http://schemas.microsoft.com/office/drawing/2014/main" id="{00000000-0008-0000-0500-0000B9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86" name="Text Box 78">
          <a:extLst>
            <a:ext uri="{FF2B5EF4-FFF2-40B4-BE49-F238E27FC236}">
              <a16:creationId xmlns="" xmlns:a16="http://schemas.microsoft.com/office/drawing/2014/main" id="{00000000-0008-0000-0500-0000BA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87" name="Text Box 79">
          <a:extLst>
            <a:ext uri="{FF2B5EF4-FFF2-40B4-BE49-F238E27FC236}">
              <a16:creationId xmlns="" xmlns:a16="http://schemas.microsoft.com/office/drawing/2014/main" id="{00000000-0008-0000-0500-0000BB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88" name="Text Box 78">
          <a:extLst>
            <a:ext uri="{FF2B5EF4-FFF2-40B4-BE49-F238E27FC236}">
              <a16:creationId xmlns="" xmlns:a16="http://schemas.microsoft.com/office/drawing/2014/main" id="{00000000-0008-0000-0500-0000BC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89" name="Text Box 79">
          <a:extLst>
            <a:ext uri="{FF2B5EF4-FFF2-40B4-BE49-F238E27FC236}">
              <a16:creationId xmlns="" xmlns:a16="http://schemas.microsoft.com/office/drawing/2014/main" id="{00000000-0008-0000-0500-0000BD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0" name="Text Box 78">
          <a:extLst>
            <a:ext uri="{FF2B5EF4-FFF2-40B4-BE49-F238E27FC236}">
              <a16:creationId xmlns="" xmlns:a16="http://schemas.microsoft.com/office/drawing/2014/main" id="{00000000-0008-0000-0500-0000BE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1" name="Text Box 79">
          <a:extLst>
            <a:ext uri="{FF2B5EF4-FFF2-40B4-BE49-F238E27FC236}">
              <a16:creationId xmlns="" xmlns:a16="http://schemas.microsoft.com/office/drawing/2014/main" id="{00000000-0008-0000-0500-0000BF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2" name="Text Box 78">
          <a:extLst>
            <a:ext uri="{FF2B5EF4-FFF2-40B4-BE49-F238E27FC236}">
              <a16:creationId xmlns="" xmlns:a16="http://schemas.microsoft.com/office/drawing/2014/main" id="{00000000-0008-0000-0500-0000C0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3" name="Text Box 79">
          <a:extLst>
            <a:ext uri="{FF2B5EF4-FFF2-40B4-BE49-F238E27FC236}">
              <a16:creationId xmlns="" xmlns:a16="http://schemas.microsoft.com/office/drawing/2014/main" id="{00000000-0008-0000-0500-0000C1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4" name="Text Box 78">
          <a:extLst>
            <a:ext uri="{FF2B5EF4-FFF2-40B4-BE49-F238E27FC236}">
              <a16:creationId xmlns="" xmlns:a16="http://schemas.microsoft.com/office/drawing/2014/main" id="{00000000-0008-0000-0500-0000C2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5" name="Text Box 79">
          <a:extLst>
            <a:ext uri="{FF2B5EF4-FFF2-40B4-BE49-F238E27FC236}">
              <a16:creationId xmlns="" xmlns:a16="http://schemas.microsoft.com/office/drawing/2014/main" id="{00000000-0008-0000-0500-0000C3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6" name="Text Box 78">
          <a:extLst>
            <a:ext uri="{FF2B5EF4-FFF2-40B4-BE49-F238E27FC236}">
              <a16:creationId xmlns="" xmlns:a16="http://schemas.microsoft.com/office/drawing/2014/main" id="{00000000-0008-0000-0500-0000C4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7" name="Text Box 79">
          <a:extLst>
            <a:ext uri="{FF2B5EF4-FFF2-40B4-BE49-F238E27FC236}">
              <a16:creationId xmlns="" xmlns:a16="http://schemas.microsoft.com/office/drawing/2014/main" id="{00000000-0008-0000-0500-0000C5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8" name="Text Box 78">
          <a:extLst>
            <a:ext uri="{FF2B5EF4-FFF2-40B4-BE49-F238E27FC236}">
              <a16:creationId xmlns="" xmlns:a16="http://schemas.microsoft.com/office/drawing/2014/main" id="{00000000-0008-0000-0500-0000C6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9" name="Text Box 79">
          <a:extLst>
            <a:ext uri="{FF2B5EF4-FFF2-40B4-BE49-F238E27FC236}">
              <a16:creationId xmlns="" xmlns:a16="http://schemas.microsoft.com/office/drawing/2014/main" id="{00000000-0008-0000-0500-0000C7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0" name="Text Box 78">
          <a:extLst>
            <a:ext uri="{FF2B5EF4-FFF2-40B4-BE49-F238E27FC236}">
              <a16:creationId xmlns="" xmlns:a16="http://schemas.microsoft.com/office/drawing/2014/main" id="{00000000-0008-0000-0500-0000C8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1" name="Text Box 79">
          <a:extLst>
            <a:ext uri="{FF2B5EF4-FFF2-40B4-BE49-F238E27FC236}">
              <a16:creationId xmlns="" xmlns:a16="http://schemas.microsoft.com/office/drawing/2014/main" id="{00000000-0008-0000-0500-0000C9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2" name="Text Box 78">
          <a:extLst>
            <a:ext uri="{FF2B5EF4-FFF2-40B4-BE49-F238E27FC236}">
              <a16:creationId xmlns="" xmlns:a16="http://schemas.microsoft.com/office/drawing/2014/main" id="{00000000-0008-0000-0500-0000CA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3" name="Text Box 79">
          <a:extLst>
            <a:ext uri="{FF2B5EF4-FFF2-40B4-BE49-F238E27FC236}">
              <a16:creationId xmlns="" xmlns:a16="http://schemas.microsoft.com/office/drawing/2014/main" id="{00000000-0008-0000-0500-0000CB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4" name="Text Box 78">
          <a:extLst>
            <a:ext uri="{FF2B5EF4-FFF2-40B4-BE49-F238E27FC236}">
              <a16:creationId xmlns="" xmlns:a16="http://schemas.microsoft.com/office/drawing/2014/main" id="{00000000-0008-0000-0500-0000CC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5" name="Text Box 79">
          <a:extLst>
            <a:ext uri="{FF2B5EF4-FFF2-40B4-BE49-F238E27FC236}">
              <a16:creationId xmlns="" xmlns:a16="http://schemas.microsoft.com/office/drawing/2014/main" id="{00000000-0008-0000-0500-0000CD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6" name="Text Box 78">
          <a:extLst>
            <a:ext uri="{FF2B5EF4-FFF2-40B4-BE49-F238E27FC236}">
              <a16:creationId xmlns="" xmlns:a16="http://schemas.microsoft.com/office/drawing/2014/main" id="{00000000-0008-0000-0500-0000CE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7" name="Text Box 79">
          <a:extLst>
            <a:ext uri="{FF2B5EF4-FFF2-40B4-BE49-F238E27FC236}">
              <a16:creationId xmlns="" xmlns:a16="http://schemas.microsoft.com/office/drawing/2014/main" id="{00000000-0008-0000-0500-0000CF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8" name="Text Box 78">
          <a:extLst>
            <a:ext uri="{FF2B5EF4-FFF2-40B4-BE49-F238E27FC236}">
              <a16:creationId xmlns="" xmlns:a16="http://schemas.microsoft.com/office/drawing/2014/main" id="{00000000-0008-0000-0500-0000D0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9" name="Text Box 79">
          <a:extLst>
            <a:ext uri="{FF2B5EF4-FFF2-40B4-BE49-F238E27FC236}">
              <a16:creationId xmlns="" xmlns:a16="http://schemas.microsoft.com/office/drawing/2014/main" id="{00000000-0008-0000-0500-0000D1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0" name="Text Box 78">
          <a:extLst>
            <a:ext uri="{FF2B5EF4-FFF2-40B4-BE49-F238E27FC236}">
              <a16:creationId xmlns="" xmlns:a16="http://schemas.microsoft.com/office/drawing/2014/main" id="{00000000-0008-0000-0500-0000D2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1" name="Text Box 79">
          <a:extLst>
            <a:ext uri="{FF2B5EF4-FFF2-40B4-BE49-F238E27FC236}">
              <a16:creationId xmlns="" xmlns:a16="http://schemas.microsoft.com/office/drawing/2014/main" id="{00000000-0008-0000-0500-0000D3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2" name="Text Box 78">
          <a:extLst>
            <a:ext uri="{FF2B5EF4-FFF2-40B4-BE49-F238E27FC236}">
              <a16:creationId xmlns="" xmlns:a16="http://schemas.microsoft.com/office/drawing/2014/main" id="{00000000-0008-0000-0500-0000D4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3" name="Text Box 79">
          <a:extLst>
            <a:ext uri="{FF2B5EF4-FFF2-40B4-BE49-F238E27FC236}">
              <a16:creationId xmlns="" xmlns:a16="http://schemas.microsoft.com/office/drawing/2014/main" id="{00000000-0008-0000-0500-0000D5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4" name="Text Box 78">
          <a:extLst>
            <a:ext uri="{FF2B5EF4-FFF2-40B4-BE49-F238E27FC236}">
              <a16:creationId xmlns="" xmlns:a16="http://schemas.microsoft.com/office/drawing/2014/main" id="{00000000-0008-0000-0500-0000D6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5" name="Text Box 79">
          <a:extLst>
            <a:ext uri="{FF2B5EF4-FFF2-40B4-BE49-F238E27FC236}">
              <a16:creationId xmlns="" xmlns:a16="http://schemas.microsoft.com/office/drawing/2014/main" id="{00000000-0008-0000-0500-0000D7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6" name="Text Box 78">
          <a:extLst>
            <a:ext uri="{FF2B5EF4-FFF2-40B4-BE49-F238E27FC236}">
              <a16:creationId xmlns="" xmlns:a16="http://schemas.microsoft.com/office/drawing/2014/main" id="{00000000-0008-0000-0500-0000D8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7" name="Text Box 79">
          <a:extLst>
            <a:ext uri="{FF2B5EF4-FFF2-40B4-BE49-F238E27FC236}">
              <a16:creationId xmlns="" xmlns:a16="http://schemas.microsoft.com/office/drawing/2014/main" id="{00000000-0008-0000-0500-0000D9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8" name="Text Box 78">
          <a:extLst>
            <a:ext uri="{FF2B5EF4-FFF2-40B4-BE49-F238E27FC236}">
              <a16:creationId xmlns="" xmlns:a16="http://schemas.microsoft.com/office/drawing/2014/main" id="{00000000-0008-0000-0500-0000DA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9" name="Text Box 79">
          <a:extLst>
            <a:ext uri="{FF2B5EF4-FFF2-40B4-BE49-F238E27FC236}">
              <a16:creationId xmlns="" xmlns:a16="http://schemas.microsoft.com/office/drawing/2014/main" id="{00000000-0008-0000-0500-0000DB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0" name="Text Box 78">
          <a:extLst>
            <a:ext uri="{FF2B5EF4-FFF2-40B4-BE49-F238E27FC236}">
              <a16:creationId xmlns="" xmlns:a16="http://schemas.microsoft.com/office/drawing/2014/main" id="{00000000-0008-0000-0500-0000DC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1" name="Text Box 79">
          <a:extLst>
            <a:ext uri="{FF2B5EF4-FFF2-40B4-BE49-F238E27FC236}">
              <a16:creationId xmlns="" xmlns:a16="http://schemas.microsoft.com/office/drawing/2014/main" id="{00000000-0008-0000-0500-0000DD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2" name="Text Box 78">
          <a:extLst>
            <a:ext uri="{FF2B5EF4-FFF2-40B4-BE49-F238E27FC236}">
              <a16:creationId xmlns="" xmlns:a16="http://schemas.microsoft.com/office/drawing/2014/main" id="{00000000-0008-0000-0500-0000DE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3" name="Text Box 79">
          <a:extLst>
            <a:ext uri="{FF2B5EF4-FFF2-40B4-BE49-F238E27FC236}">
              <a16:creationId xmlns="" xmlns:a16="http://schemas.microsoft.com/office/drawing/2014/main" id="{00000000-0008-0000-0500-0000DF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4" name="Text Box 78">
          <a:extLst>
            <a:ext uri="{FF2B5EF4-FFF2-40B4-BE49-F238E27FC236}">
              <a16:creationId xmlns="" xmlns:a16="http://schemas.microsoft.com/office/drawing/2014/main" id="{00000000-0008-0000-0500-0000E0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5" name="Text Box 79">
          <a:extLst>
            <a:ext uri="{FF2B5EF4-FFF2-40B4-BE49-F238E27FC236}">
              <a16:creationId xmlns="" xmlns:a16="http://schemas.microsoft.com/office/drawing/2014/main" id="{00000000-0008-0000-0500-0000E1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6" name="Text Box 78">
          <a:extLst>
            <a:ext uri="{FF2B5EF4-FFF2-40B4-BE49-F238E27FC236}">
              <a16:creationId xmlns="" xmlns:a16="http://schemas.microsoft.com/office/drawing/2014/main" id="{00000000-0008-0000-0500-0000E2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7" name="Text Box 79">
          <a:extLst>
            <a:ext uri="{FF2B5EF4-FFF2-40B4-BE49-F238E27FC236}">
              <a16:creationId xmlns="" xmlns:a16="http://schemas.microsoft.com/office/drawing/2014/main" id="{00000000-0008-0000-0500-0000E3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8" name="Text Box 78">
          <a:extLst>
            <a:ext uri="{FF2B5EF4-FFF2-40B4-BE49-F238E27FC236}">
              <a16:creationId xmlns="" xmlns:a16="http://schemas.microsoft.com/office/drawing/2014/main" id="{00000000-0008-0000-0500-0000E4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9" name="Text Box 79">
          <a:extLst>
            <a:ext uri="{FF2B5EF4-FFF2-40B4-BE49-F238E27FC236}">
              <a16:creationId xmlns="" xmlns:a16="http://schemas.microsoft.com/office/drawing/2014/main" id="{00000000-0008-0000-0500-0000E5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0" name="Text Box 78">
          <a:extLst>
            <a:ext uri="{FF2B5EF4-FFF2-40B4-BE49-F238E27FC236}">
              <a16:creationId xmlns="" xmlns:a16="http://schemas.microsoft.com/office/drawing/2014/main" id="{00000000-0008-0000-0500-0000E6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1" name="Text Box 79">
          <a:extLst>
            <a:ext uri="{FF2B5EF4-FFF2-40B4-BE49-F238E27FC236}">
              <a16:creationId xmlns="" xmlns:a16="http://schemas.microsoft.com/office/drawing/2014/main" id="{00000000-0008-0000-0500-0000E7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2" name="Text Box 78">
          <a:extLst>
            <a:ext uri="{FF2B5EF4-FFF2-40B4-BE49-F238E27FC236}">
              <a16:creationId xmlns="" xmlns:a16="http://schemas.microsoft.com/office/drawing/2014/main" id="{00000000-0008-0000-0500-0000E8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3" name="Text Box 79">
          <a:extLst>
            <a:ext uri="{FF2B5EF4-FFF2-40B4-BE49-F238E27FC236}">
              <a16:creationId xmlns="" xmlns:a16="http://schemas.microsoft.com/office/drawing/2014/main" id="{00000000-0008-0000-0500-0000E9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4" name="Text Box 78">
          <a:extLst>
            <a:ext uri="{FF2B5EF4-FFF2-40B4-BE49-F238E27FC236}">
              <a16:creationId xmlns="" xmlns:a16="http://schemas.microsoft.com/office/drawing/2014/main" id="{00000000-0008-0000-0500-0000EA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5" name="Text Box 79">
          <a:extLst>
            <a:ext uri="{FF2B5EF4-FFF2-40B4-BE49-F238E27FC236}">
              <a16:creationId xmlns="" xmlns:a16="http://schemas.microsoft.com/office/drawing/2014/main" id="{00000000-0008-0000-0500-0000EB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6" name="Text Box 78">
          <a:extLst>
            <a:ext uri="{FF2B5EF4-FFF2-40B4-BE49-F238E27FC236}">
              <a16:creationId xmlns="" xmlns:a16="http://schemas.microsoft.com/office/drawing/2014/main" id="{00000000-0008-0000-0500-0000EC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7" name="Text Box 79">
          <a:extLst>
            <a:ext uri="{FF2B5EF4-FFF2-40B4-BE49-F238E27FC236}">
              <a16:creationId xmlns="" xmlns:a16="http://schemas.microsoft.com/office/drawing/2014/main" id="{00000000-0008-0000-0500-0000ED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8" name="Text Box 78">
          <a:extLst>
            <a:ext uri="{FF2B5EF4-FFF2-40B4-BE49-F238E27FC236}">
              <a16:creationId xmlns="" xmlns:a16="http://schemas.microsoft.com/office/drawing/2014/main" id="{00000000-0008-0000-0500-0000EE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9" name="Text Box 79">
          <a:extLst>
            <a:ext uri="{FF2B5EF4-FFF2-40B4-BE49-F238E27FC236}">
              <a16:creationId xmlns="" xmlns:a16="http://schemas.microsoft.com/office/drawing/2014/main" id="{00000000-0008-0000-0500-0000EF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0" name="Text Box 78">
          <a:extLst>
            <a:ext uri="{FF2B5EF4-FFF2-40B4-BE49-F238E27FC236}">
              <a16:creationId xmlns="" xmlns:a16="http://schemas.microsoft.com/office/drawing/2014/main" id="{00000000-0008-0000-0500-0000F0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1" name="Text Box 79">
          <a:extLst>
            <a:ext uri="{FF2B5EF4-FFF2-40B4-BE49-F238E27FC236}">
              <a16:creationId xmlns="" xmlns:a16="http://schemas.microsoft.com/office/drawing/2014/main" id="{00000000-0008-0000-0500-0000F1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2" name="Text Box 78">
          <a:extLst>
            <a:ext uri="{FF2B5EF4-FFF2-40B4-BE49-F238E27FC236}">
              <a16:creationId xmlns="" xmlns:a16="http://schemas.microsoft.com/office/drawing/2014/main" id="{00000000-0008-0000-0500-0000F2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3" name="Text Box 79">
          <a:extLst>
            <a:ext uri="{FF2B5EF4-FFF2-40B4-BE49-F238E27FC236}">
              <a16:creationId xmlns="" xmlns:a16="http://schemas.microsoft.com/office/drawing/2014/main" id="{00000000-0008-0000-0500-0000F3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4" name="Text Box 78">
          <a:extLst>
            <a:ext uri="{FF2B5EF4-FFF2-40B4-BE49-F238E27FC236}">
              <a16:creationId xmlns="" xmlns:a16="http://schemas.microsoft.com/office/drawing/2014/main" id="{00000000-0008-0000-0500-0000F4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5" name="Text Box 79">
          <a:extLst>
            <a:ext uri="{FF2B5EF4-FFF2-40B4-BE49-F238E27FC236}">
              <a16:creationId xmlns="" xmlns:a16="http://schemas.microsoft.com/office/drawing/2014/main" id="{00000000-0008-0000-0500-0000F5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6" name="Text Box 78">
          <a:extLst>
            <a:ext uri="{FF2B5EF4-FFF2-40B4-BE49-F238E27FC236}">
              <a16:creationId xmlns="" xmlns:a16="http://schemas.microsoft.com/office/drawing/2014/main" id="{00000000-0008-0000-0500-0000F6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7" name="Text Box 79">
          <a:extLst>
            <a:ext uri="{FF2B5EF4-FFF2-40B4-BE49-F238E27FC236}">
              <a16:creationId xmlns="" xmlns:a16="http://schemas.microsoft.com/office/drawing/2014/main" id="{00000000-0008-0000-0500-0000F7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8" name="Text Box 78">
          <a:extLst>
            <a:ext uri="{FF2B5EF4-FFF2-40B4-BE49-F238E27FC236}">
              <a16:creationId xmlns="" xmlns:a16="http://schemas.microsoft.com/office/drawing/2014/main" id="{00000000-0008-0000-0500-0000F8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9" name="Text Box 79">
          <a:extLst>
            <a:ext uri="{FF2B5EF4-FFF2-40B4-BE49-F238E27FC236}">
              <a16:creationId xmlns="" xmlns:a16="http://schemas.microsoft.com/office/drawing/2014/main" id="{00000000-0008-0000-0500-0000F9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0" name="Text Box 78">
          <a:extLst>
            <a:ext uri="{FF2B5EF4-FFF2-40B4-BE49-F238E27FC236}">
              <a16:creationId xmlns="" xmlns:a16="http://schemas.microsoft.com/office/drawing/2014/main" id="{00000000-0008-0000-0500-0000FA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1" name="Text Box 79">
          <a:extLst>
            <a:ext uri="{FF2B5EF4-FFF2-40B4-BE49-F238E27FC236}">
              <a16:creationId xmlns="" xmlns:a16="http://schemas.microsoft.com/office/drawing/2014/main" id="{00000000-0008-0000-0500-0000FB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2" name="Text Box 78">
          <a:extLst>
            <a:ext uri="{FF2B5EF4-FFF2-40B4-BE49-F238E27FC236}">
              <a16:creationId xmlns="" xmlns:a16="http://schemas.microsoft.com/office/drawing/2014/main" id="{00000000-0008-0000-0500-0000FC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3" name="Text Box 79">
          <a:extLst>
            <a:ext uri="{FF2B5EF4-FFF2-40B4-BE49-F238E27FC236}">
              <a16:creationId xmlns="" xmlns:a16="http://schemas.microsoft.com/office/drawing/2014/main" id="{00000000-0008-0000-0500-0000FD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4" name="Text Box 78">
          <a:extLst>
            <a:ext uri="{FF2B5EF4-FFF2-40B4-BE49-F238E27FC236}">
              <a16:creationId xmlns="" xmlns:a16="http://schemas.microsoft.com/office/drawing/2014/main" id="{00000000-0008-0000-0500-0000FE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5" name="Text Box 79">
          <a:extLst>
            <a:ext uri="{FF2B5EF4-FFF2-40B4-BE49-F238E27FC236}">
              <a16:creationId xmlns="" xmlns:a16="http://schemas.microsoft.com/office/drawing/2014/main" id="{00000000-0008-0000-0500-0000FF00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6" name="Text Box 78">
          <a:extLst>
            <a:ext uri="{FF2B5EF4-FFF2-40B4-BE49-F238E27FC236}">
              <a16:creationId xmlns="" xmlns:a16="http://schemas.microsoft.com/office/drawing/2014/main" id="{00000000-0008-0000-0500-000000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7" name="Text Box 79">
          <a:extLst>
            <a:ext uri="{FF2B5EF4-FFF2-40B4-BE49-F238E27FC236}">
              <a16:creationId xmlns="" xmlns:a16="http://schemas.microsoft.com/office/drawing/2014/main" id="{00000000-0008-0000-0500-000001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8" name="Text Box 78">
          <a:extLst>
            <a:ext uri="{FF2B5EF4-FFF2-40B4-BE49-F238E27FC236}">
              <a16:creationId xmlns="" xmlns:a16="http://schemas.microsoft.com/office/drawing/2014/main" id="{00000000-0008-0000-0500-000002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9" name="Text Box 79">
          <a:extLst>
            <a:ext uri="{FF2B5EF4-FFF2-40B4-BE49-F238E27FC236}">
              <a16:creationId xmlns="" xmlns:a16="http://schemas.microsoft.com/office/drawing/2014/main" id="{00000000-0008-0000-0500-000003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0" name="Text Box 78">
          <a:extLst>
            <a:ext uri="{FF2B5EF4-FFF2-40B4-BE49-F238E27FC236}">
              <a16:creationId xmlns="" xmlns:a16="http://schemas.microsoft.com/office/drawing/2014/main" id="{00000000-0008-0000-0500-000004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1" name="Text Box 79">
          <a:extLst>
            <a:ext uri="{FF2B5EF4-FFF2-40B4-BE49-F238E27FC236}">
              <a16:creationId xmlns="" xmlns:a16="http://schemas.microsoft.com/office/drawing/2014/main" id="{00000000-0008-0000-0500-000005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2" name="Text Box 78">
          <a:extLst>
            <a:ext uri="{FF2B5EF4-FFF2-40B4-BE49-F238E27FC236}">
              <a16:creationId xmlns="" xmlns:a16="http://schemas.microsoft.com/office/drawing/2014/main" id="{00000000-0008-0000-0500-000006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3" name="Text Box 79">
          <a:extLst>
            <a:ext uri="{FF2B5EF4-FFF2-40B4-BE49-F238E27FC236}">
              <a16:creationId xmlns="" xmlns:a16="http://schemas.microsoft.com/office/drawing/2014/main" id="{00000000-0008-0000-0500-000007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4" name="Text Box 78">
          <a:extLst>
            <a:ext uri="{FF2B5EF4-FFF2-40B4-BE49-F238E27FC236}">
              <a16:creationId xmlns="" xmlns:a16="http://schemas.microsoft.com/office/drawing/2014/main" id="{00000000-0008-0000-0500-000008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5" name="Text Box 79">
          <a:extLst>
            <a:ext uri="{FF2B5EF4-FFF2-40B4-BE49-F238E27FC236}">
              <a16:creationId xmlns="" xmlns:a16="http://schemas.microsoft.com/office/drawing/2014/main" id="{00000000-0008-0000-0500-000009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6" name="Text Box 78">
          <a:extLst>
            <a:ext uri="{FF2B5EF4-FFF2-40B4-BE49-F238E27FC236}">
              <a16:creationId xmlns="" xmlns:a16="http://schemas.microsoft.com/office/drawing/2014/main" id="{00000000-0008-0000-0500-00000A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7" name="Text Box 79">
          <a:extLst>
            <a:ext uri="{FF2B5EF4-FFF2-40B4-BE49-F238E27FC236}">
              <a16:creationId xmlns="" xmlns:a16="http://schemas.microsoft.com/office/drawing/2014/main" id="{00000000-0008-0000-0500-00000B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8" name="Text Box 78">
          <a:extLst>
            <a:ext uri="{FF2B5EF4-FFF2-40B4-BE49-F238E27FC236}">
              <a16:creationId xmlns="" xmlns:a16="http://schemas.microsoft.com/office/drawing/2014/main" id="{00000000-0008-0000-0500-00000C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9" name="Text Box 79">
          <a:extLst>
            <a:ext uri="{FF2B5EF4-FFF2-40B4-BE49-F238E27FC236}">
              <a16:creationId xmlns="" xmlns:a16="http://schemas.microsoft.com/office/drawing/2014/main" id="{00000000-0008-0000-0500-00000D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0" name="Text Box 78">
          <a:extLst>
            <a:ext uri="{FF2B5EF4-FFF2-40B4-BE49-F238E27FC236}">
              <a16:creationId xmlns="" xmlns:a16="http://schemas.microsoft.com/office/drawing/2014/main" id="{00000000-0008-0000-0500-00000E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1" name="Text Box 79">
          <a:extLst>
            <a:ext uri="{FF2B5EF4-FFF2-40B4-BE49-F238E27FC236}">
              <a16:creationId xmlns="" xmlns:a16="http://schemas.microsoft.com/office/drawing/2014/main" id="{00000000-0008-0000-0500-00000F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2" name="Text Box 78">
          <a:extLst>
            <a:ext uri="{FF2B5EF4-FFF2-40B4-BE49-F238E27FC236}">
              <a16:creationId xmlns="" xmlns:a16="http://schemas.microsoft.com/office/drawing/2014/main" id="{00000000-0008-0000-0500-000010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3" name="Text Box 79">
          <a:extLst>
            <a:ext uri="{FF2B5EF4-FFF2-40B4-BE49-F238E27FC236}">
              <a16:creationId xmlns="" xmlns:a16="http://schemas.microsoft.com/office/drawing/2014/main" id="{00000000-0008-0000-0500-000011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4" name="Text Box 78">
          <a:extLst>
            <a:ext uri="{FF2B5EF4-FFF2-40B4-BE49-F238E27FC236}">
              <a16:creationId xmlns="" xmlns:a16="http://schemas.microsoft.com/office/drawing/2014/main" id="{00000000-0008-0000-0500-000012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5" name="Text Box 79">
          <a:extLst>
            <a:ext uri="{FF2B5EF4-FFF2-40B4-BE49-F238E27FC236}">
              <a16:creationId xmlns="" xmlns:a16="http://schemas.microsoft.com/office/drawing/2014/main" id="{00000000-0008-0000-0500-000013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6" name="Text Box 78">
          <a:extLst>
            <a:ext uri="{FF2B5EF4-FFF2-40B4-BE49-F238E27FC236}">
              <a16:creationId xmlns="" xmlns:a16="http://schemas.microsoft.com/office/drawing/2014/main" id="{00000000-0008-0000-0500-000014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7" name="Text Box 79">
          <a:extLst>
            <a:ext uri="{FF2B5EF4-FFF2-40B4-BE49-F238E27FC236}">
              <a16:creationId xmlns="" xmlns:a16="http://schemas.microsoft.com/office/drawing/2014/main" id="{00000000-0008-0000-0500-000015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8" name="Text Box 78">
          <a:extLst>
            <a:ext uri="{FF2B5EF4-FFF2-40B4-BE49-F238E27FC236}">
              <a16:creationId xmlns="" xmlns:a16="http://schemas.microsoft.com/office/drawing/2014/main" id="{00000000-0008-0000-0500-000016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9" name="Text Box 79">
          <a:extLst>
            <a:ext uri="{FF2B5EF4-FFF2-40B4-BE49-F238E27FC236}">
              <a16:creationId xmlns="" xmlns:a16="http://schemas.microsoft.com/office/drawing/2014/main" id="{00000000-0008-0000-0500-000017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0" name="Text Box 78">
          <a:extLst>
            <a:ext uri="{FF2B5EF4-FFF2-40B4-BE49-F238E27FC236}">
              <a16:creationId xmlns="" xmlns:a16="http://schemas.microsoft.com/office/drawing/2014/main" id="{00000000-0008-0000-0500-000018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1" name="Text Box 79">
          <a:extLst>
            <a:ext uri="{FF2B5EF4-FFF2-40B4-BE49-F238E27FC236}">
              <a16:creationId xmlns="" xmlns:a16="http://schemas.microsoft.com/office/drawing/2014/main" id="{00000000-0008-0000-0500-000019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2" name="Text Box 78">
          <a:extLst>
            <a:ext uri="{FF2B5EF4-FFF2-40B4-BE49-F238E27FC236}">
              <a16:creationId xmlns="" xmlns:a16="http://schemas.microsoft.com/office/drawing/2014/main" id="{00000000-0008-0000-0500-00001A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3" name="Text Box 79">
          <a:extLst>
            <a:ext uri="{FF2B5EF4-FFF2-40B4-BE49-F238E27FC236}">
              <a16:creationId xmlns="" xmlns:a16="http://schemas.microsoft.com/office/drawing/2014/main" id="{00000000-0008-0000-0500-00001B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4" name="Text Box 78">
          <a:extLst>
            <a:ext uri="{FF2B5EF4-FFF2-40B4-BE49-F238E27FC236}">
              <a16:creationId xmlns="" xmlns:a16="http://schemas.microsoft.com/office/drawing/2014/main" id="{00000000-0008-0000-0500-00001C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5" name="Text Box 79">
          <a:extLst>
            <a:ext uri="{FF2B5EF4-FFF2-40B4-BE49-F238E27FC236}">
              <a16:creationId xmlns="" xmlns:a16="http://schemas.microsoft.com/office/drawing/2014/main" id="{00000000-0008-0000-0500-00001D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6" name="Text Box 78">
          <a:extLst>
            <a:ext uri="{FF2B5EF4-FFF2-40B4-BE49-F238E27FC236}">
              <a16:creationId xmlns="" xmlns:a16="http://schemas.microsoft.com/office/drawing/2014/main" id="{00000000-0008-0000-0500-00001E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7" name="Text Box 79">
          <a:extLst>
            <a:ext uri="{FF2B5EF4-FFF2-40B4-BE49-F238E27FC236}">
              <a16:creationId xmlns="" xmlns:a16="http://schemas.microsoft.com/office/drawing/2014/main" id="{00000000-0008-0000-0500-00001F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8" name="Text Box 78">
          <a:extLst>
            <a:ext uri="{FF2B5EF4-FFF2-40B4-BE49-F238E27FC236}">
              <a16:creationId xmlns="" xmlns:a16="http://schemas.microsoft.com/office/drawing/2014/main" id="{00000000-0008-0000-0500-000020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9" name="Text Box 79">
          <a:extLst>
            <a:ext uri="{FF2B5EF4-FFF2-40B4-BE49-F238E27FC236}">
              <a16:creationId xmlns="" xmlns:a16="http://schemas.microsoft.com/office/drawing/2014/main" id="{00000000-0008-0000-0500-000021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90" name="Text Box 78">
          <a:extLst>
            <a:ext uri="{FF2B5EF4-FFF2-40B4-BE49-F238E27FC236}">
              <a16:creationId xmlns="" xmlns:a16="http://schemas.microsoft.com/office/drawing/2014/main" id="{00000000-0008-0000-0500-000022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91" name="Text Box 79">
          <a:extLst>
            <a:ext uri="{FF2B5EF4-FFF2-40B4-BE49-F238E27FC236}">
              <a16:creationId xmlns="" xmlns:a16="http://schemas.microsoft.com/office/drawing/2014/main" id="{00000000-0008-0000-0500-000023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92" name="Text Box 78">
          <a:extLst>
            <a:ext uri="{FF2B5EF4-FFF2-40B4-BE49-F238E27FC236}">
              <a16:creationId xmlns="" xmlns:a16="http://schemas.microsoft.com/office/drawing/2014/main" id="{00000000-0008-0000-0500-000024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93" name="Text Box 79">
          <a:extLst>
            <a:ext uri="{FF2B5EF4-FFF2-40B4-BE49-F238E27FC236}">
              <a16:creationId xmlns="" xmlns:a16="http://schemas.microsoft.com/office/drawing/2014/main" id="{00000000-0008-0000-0500-000025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94" name="Text Box 78">
          <a:extLst>
            <a:ext uri="{FF2B5EF4-FFF2-40B4-BE49-F238E27FC236}">
              <a16:creationId xmlns="" xmlns:a16="http://schemas.microsoft.com/office/drawing/2014/main" id="{00000000-0008-0000-0500-000026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95" name="Text Box 79">
          <a:extLst>
            <a:ext uri="{FF2B5EF4-FFF2-40B4-BE49-F238E27FC236}">
              <a16:creationId xmlns="" xmlns:a16="http://schemas.microsoft.com/office/drawing/2014/main" id="{00000000-0008-0000-0500-000027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96" name="Text Box 78">
          <a:extLst>
            <a:ext uri="{FF2B5EF4-FFF2-40B4-BE49-F238E27FC236}">
              <a16:creationId xmlns="" xmlns:a16="http://schemas.microsoft.com/office/drawing/2014/main" id="{00000000-0008-0000-0500-000028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97" name="Text Box 79">
          <a:extLst>
            <a:ext uri="{FF2B5EF4-FFF2-40B4-BE49-F238E27FC236}">
              <a16:creationId xmlns="" xmlns:a16="http://schemas.microsoft.com/office/drawing/2014/main" id="{00000000-0008-0000-0500-000029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98" name="Text Box 78">
          <a:extLst>
            <a:ext uri="{FF2B5EF4-FFF2-40B4-BE49-F238E27FC236}">
              <a16:creationId xmlns="" xmlns:a16="http://schemas.microsoft.com/office/drawing/2014/main" id="{00000000-0008-0000-0500-00002A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99" name="Text Box 79">
          <a:extLst>
            <a:ext uri="{FF2B5EF4-FFF2-40B4-BE49-F238E27FC236}">
              <a16:creationId xmlns="" xmlns:a16="http://schemas.microsoft.com/office/drawing/2014/main" id="{00000000-0008-0000-0500-00002B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00" name="Text Box 78">
          <a:extLst>
            <a:ext uri="{FF2B5EF4-FFF2-40B4-BE49-F238E27FC236}">
              <a16:creationId xmlns="" xmlns:a16="http://schemas.microsoft.com/office/drawing/2014/main" id="{00000000-0008-0000-0500-00002C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01" name="Text Box 79">
          <a:extLst>
            <a:ext uri="{FF2B5EF4-FFF2-40B4-BE49-F238E27FC236}">
              <a16:creationId xmlns="" xmlns:a16="http://schemas.microsoft.com/office/drawing/2014/main" id="{00000000-0008-0000-0500-00002D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02" name="Text Box 78">
          <a:extLst>
            <a:ext uri="{FF2B5EF4-FFF2-40B4-BE49-F238E27FC236}">
              <a16:creationId xmlns="" xmlns:a16="http://schemas.microsoft.com/office/drawing/2014/main" id="{00000000-0008-0000-0500-00002E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03" name="Text Box 79">
          <a:extLst>
            <a:ext uri="{FF2B5EF4-FFF2-40B4-BE49-F238E27FC236}">
              <a16:creationId xmlns="" xmlns:a16="http://schemas.microsoft.com/office/drawing/2014/main" id="{00000000-0008-0000-0500-00002F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04" name="Text Box 78">
          <a:extLst>
            <a:ext uri="{FF2B5EF4-FFF2-40B4-BE49-F238E27FC236}">
              <a16:creationId xmlns="" xmlns:a16="http://schemas.microsoft.com/office/drawing/2014/main" id="{00000000-0008-0000-0500-000030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05" name="Text Box 79">
          <a:extLst>
            <a:ext uri="{FF2B5EF4-FFF2-40B4-BE49-F238E27FC236}">
              <a16:creationId xmlns="" xmlns:a16="http://schemas.microsoft.com/office/drawing/2014/main" id="{00000000-0008-0000-0500-000031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06" name="Text Box 78">
          <a:extLst>
            <a:ext uri="{FF2B5EF4-FFF2-40B4-BE49-F238E27FC236}">
              <a16:creationId xmlns="" xmlns:a16="http://schemas.microsoft.com/office/drawing/2014/main" id="{00000000-0008-0000-0500-000032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07" name="Text Box 79">
          <a:extLst>
            <a:ext uri="{FF2B5EF4-FFF2-40B4-BE49-F238E27FC236}">
              <a16:creationId xmlns="" xmlns:a16="http://schemas.microsoft.com/office/drawing/2014/main" id="{00000000-0008-0000-0500-000033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08" name="Text Box 78">
          <a:extLst>
            <a:ext uri="{FF2B5EF4-FFF2-40B4-BE49-F238E27FC236}">
              <a16:creationId xmlns="" xmlns:a16="http://schemas.microsoft.com/office/drawing/2014/main" id="{00000000-0008-0000-0500-000034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09" name="Text Box 79">
          <a:extLst>
            <a:ext uri="{FF2B5EF4-FFF2-40B4-BE49-F238E27FC236}">
              <a16:creationId xmlns="" xmlns:a16="http://schemas.microsoft.com/office/drawing/2014/main" id="{00000000-0008-0000-0500-000035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10" name="Text Box 78">
          <a:extLst>
            <a:ext uri="{FF2B5EF4-FFF2-40B4-BE49-F238E27FC236}">
              <a16:creationId xmlns="" xmlns:a16="http://schemas.microsoft.com/office/drawing/2014/main" id="{00000000-0008-0000-0500-000036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11" name="Text Box 79">
          <a:extLst>
            <a:ext uri="{FF2B5EF4-FFF2-40B4-BE49-F238E27FC236}">
              <a16:creationId xmlns="" xmlns:a16="http://schemas.microsoft.com/office/drawing/2014/main" id="{00000000-0008-0000-0500-000037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12" name="Text Box 78">
          <a:extLst>
            <a:ext uri="{FF2B5EF4-FFF2-40B4-BE49-F238E27FC236}">
              <a16:creationId xmlns="" xmlns:a16="http://schemas.microsoft.com/office/drawing/2014/main" id="{00000000-0008-0000-0500-000038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13" name="Text Box 79">
          <a:extLst>
            <a:ext uri="{FF2B5EF4-FFF2-40B4-BE49-F238E27FC236}">
              <a16:creationId xmlns="" xmlns:a16="http://schemas.microsoft.com/office/drawing/2014/main" id="{00000000-0008-0000-0500-000039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14" name="Text Box 78">
          <a:extLst>
            <a:ext uri="{FF2B5EF4-FFF2-40B4-BE49-F238E27FC236}">
              <a16:creationId xmlns="" xmlns:a16="http://schemas.microsoft.com/office/drawing/2014/main" id="{00000000-0008-0000-0500-00003A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15" name="Text Box 79">
          <a:extLst>
            <a:ext uri="{FF2B5EF4-FFF2-40B4-BE49-F238E27FC236}">
              <a16:creationId xmlns="" xmlns:a16="http://schemas.microsoft.com/office/drawing/2014/main" id="{00000000-0008-0000-0500-00003B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16" name="Text Box 78">
          <a:extLst>
            <a:ext uri="{FF2B5EF4-FFF2-40B4-BE49-F238E27FC236}">
              <a16:creationId xmlns="" xmlns:a16="http://schemas.microsoft.com/office/drawing/2014/main" id="{00000000-0008-0000-0500-00003C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17" name="Text Box 79">
          <a:extLst>
            <a:ext uri="{FF2B5EF4-FFF2-40B4-BE49-F238E27FC236}">
              <a16:creationId xmlns="" xmlns:a16="http://schemas.microsoft.com/office/drawing/2014/main" id="{00000000-0008-0000-0500-00003D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18" name="Text Box 78">
          <a:extLst>
            <a:ext uri="{FF2B5EF4-FFF2-40B4-BE49-F238E27FC236}">
              <a16:creationId xmlns="" xmlns:a16="http://schemas.microsoft.com/office/drawing/2014/main" id="{00000000-0008-0000-0500-00003E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19" name="Text Box 79">
          <a:extLst>
            <a:ext uri="{FF2B5EF4-FFF2-40B4-BE49-F238E27FC236}">
              <a16:creationId xmlns="" xmlns:a16="http://schemas.microsoft.com/office/drawing/2014/main" id="{00000000-0008-0000-0500-00003F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20" name="Text Box 78">
          <a:extLst>
            <a:ext uri="{FF2B5EF4-FFF2-40B4-BE49-F238E27FC236}">
              <a16:creationId xmlns="" xmlns:a16="http://schemas.microsoft.com/office/drawing/2014/main" id="{00000000-0008-0000-0500-000040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21" name="Text Box 79">
          <a:extLst>
            <a:ext uri="{FF2B5EF4-FFF2-40B4-BE49-F238E27FC236}">
              <a16:creationId xmlns="" xmlns:a16="http://schemas.microsoft.com/office/drawing/2014/main" id="{00000000-0008-0000-0500-000041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22" name="Text Box 78">
          <a:extLst>
            <a:ext uri="{FF2B5EF4-FFF2-40B4-BE49-F238E27FC236}">
              <a16:creationId xmlns="" xmlns:a16="http://schemas.microsoft.com/office/drawing/2014/main" id="{00000000-0008-0000-0500-000042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23" name="Text Box 79">
          <a:extLst>
            <a:ext uri="{FF2B5EF4-FFF2-40B4-BE49-F238E27FC236}">
              <a16:creationId xmlns="" xmlns:a16="http://schemas.microsoft.com/office/drawing/2014/main" id="{00000000-0008-0000-0500-000043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24" name="Text Box 78">
          <a:extLst>
            <a:ext uri="{FF2B5EF4-FFF2-40B4-BE49-F238E27FC236}">
              <a16:creationId xmlns="" xmlns:a16="http://schemas.microsoft.com/office/drawing/2014/main" id="{00000000-0008-0000-0500-000044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25" name="Text Box 79">
          <a:extLst>
            <a:ext uri="{FF2B5EF4-FFF2-40B4-BE49-F238E27FC236}">
              <a16:creationId xmlns="" xmlns:a16="http://schemas.microsoft.com/office/drawing/2014/main" id="{00000000-0008-0000-0500-000045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26" name="Text Box 78">
          <a:extLst>
            <a:ext uri="{FF2B5EF4-FFF2-40B4-BE49-F238E27FC236}">
              <a16:creationId xmlns="" xmlns:a16="http://schemas.microsoft.com/office/drawing/2014/main" id="{00000000-0008-0000-0500-000046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27" name="Text Box 79">
          <a:extLst>
            <a:ext uri="{FF2B5EF4-FFF2-40B4-BE49-F238E27FC236}">
              <a16:creationId xmlns="" xmlns:a16="http://schemas.microsoft.com/office/drawing/2014/main" id="{00000000-0008-0000-0500-000047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28" name="Text Box 78">
          <a:extLst>
            <a:ext uri="{FF2B5EF4-FFF2-40B4-BE49-F238E27FC236}">
              <a16:creationId xmlns="" xmlns:a16="http://schemas.microsoft.com/office/drawing/2014/main" id="{00000000-0008-0000-0500-000048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29" name="Text Box 79">
          <a:extLst>
            <a:ext uri="{FF2B5EF4-FFF2-40B4-BE49-F238E27FC236}">
              <a16:creationId xmlns="" xmlns:a16="http://schemas.microsoft.com/office/drawing/2014/main" id="{00000000-0008-0000-0500-000049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30" name="Text Box 78">
          <a:extLst>
            <a:ext uri="{FF2B5EF4-FFF2-40B4-BE49-F238E27FC236}">
              <a16:creationId xmlns="" xmlns:a16="http://schemas.microsoft.com/office/drawing/2014/main" id="{00000000-0008-0000-0500-00004A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31" name="Text Box 79">
          <a:extLst>
            <a:ext uri="{FF2B5EF4-FFF2-40B4-BE49-F238E27FC236}">
              <a16:creationId xmlns="" xmlns:a16="http://schemas.microsoft.com/office/drawing/2014/main" id="{00000000-0008-0000-0500-00004B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32" name="Text Box 78">
          <a:extLst>
            <a:ext uri="{FF2B5EF4-FFF2-40B4-BE49-F238E27FC236}">
              <a16:creationId xmlns="" xmlns:a16="http://schemas.microsoft.com/office/drawing/2014/main" id="{00000000-0008-0000-0500-00004C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33" name="Text Box 79">
          <a:extLst>
            <a:ext uri="{FF2B5EF4-FFF2-40B4-BE49-F238E27FC236}">
              <a16:creationId xmlns="" xmlns:a16="http://schemas.microsoft.com/office/drawing/2014/main" id="{00000000-0008-0000-0500-00004D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34" name="Text Box 78">
          <a:extLst>
            <a:ext uri="{FF2B5EF4-FFF2-40B4-BE49-F238E27FC236}">
              <a16:creationId xmlns="" xmlns:a16="http://schemas.microsoft.com/office/drawing/2014/main" id="{00000000-0008-0000-0500-00004E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35" name="Text Box 79">
          <a:extLst>
            <a:ext uri="{FF2B5EF4-FFF2-40B4-BE49-F238E27FC236}">
              <a16:creationId xmlns="" xmlns:a16="http://schemas.microsoft.com/office/drawing/2014/main" id="{00000000-0008-0000-0500-00004F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36" name="Text Box 78">
          <a:extLst>
            <a:ext uri="{FF2B5EF4-FFF2-40B4-BE49-F238E27FC236}">
              <a16:creationId xmlns="" xmlns:a16="http://schemas.microsoft.com/office/drawing/2014/main" id="{00000000-0008-0000-0500-000050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37" name="Text Box 79">
          <a:extLst>
            <a:ext uri="{FF2B5EF4-FFF2-40B4-BE49-F238E27FC236}">
              <a16:creationId xmlns="" xmlns:a16="http://schemas.microsoft.com/office/drawing/2014/main" id="{00000000-0008-0000-0500-000051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38" name="Text Box 78">
          <a:extLst>
            <a:ext uri="{FF2B5EF4-FFF2-40B4-BE49-F238E27FC236}">
              <a16:creationId xmlns="" xmlns:a16="http://schemas.microsoft.com/office/drawing/2014/main" id="{00000000-0008-0000-0500-000052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39" name="Text Box 79">
          <a:extLst>
            <a:ext uri="{FF2B5EF4-FFF2-40B4-BE49-F238E27FC236}">
              <a16:creationId xmlns="" xmlns:a16="http://schemas.microsoft.com/office/drawing/2014/main" id="{00000000-0008-0000-0500-000053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40" name="Text Box 78">
          <a:extLst>
            <a:ext uri="{FF2B5EF4-FFF2-40B4-BE49-F238E27FC236}">
              <a16:creationId xmlns="" xmlns:a16="http://schemas.microsoft.com/office/drawing/2014/main" id="{00000000-0008-0000-0500-000054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41" name="Text Box 79">
          <a:extLst>
            <a:ext uri="{FF2B5EF4-FFF2-40B4-BE49-F238E27FC236}">
              <a16:creationId xmlns="" xmlns:a16="http://schemas.microsoft.com/office/drawing/2014/main" id="{00000000-0008-0000-0500-000055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42" name="Text Box 78">
          <a:extLst>
            <a:ext uri="{FF2B5EF4-FFF2-40B4-BE49-F238E27FC236}">
              <a16:creationId xmlns="" xmlns:a16="http://schemas.microsoft.com/office/drawing/2014/main" id="{00000000-0008-0000-0500-000056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43" name="Text Box 79">
          <a:extLst>
            <a:ext uri="{FF2B5EF4-FFF2-40B4-BE49-F238E27FC236}">
              <a16:creationId xmlns="" xmlns:a16="http://schemas.microsoft.com/office/drawing/2014/main" id="{00000000-0008-0000-0500-000057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44" name="Text Box 78">
          <a:extLst>
            <a:ext uri="{FF2B5EF4-FFF2-40B4-BE49-F238E27FC236}">
              <a16:creationId xmlns="" xmlns:a16="http://schemas.microsoft.com/office/drawing/2014/main" id="{00000000-0008-0000-0500-000058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45" name="Text Box 79">
          <a:extLst>
            <a:ext uri="{FF2B5EF4-FFF2-40B4-BE49-F238E27FC236}">
              <a16:creationId xmlns="" xmlns:a16="http://schemas.microsoft.com/office/drawing/2014/main" id="{00000000-0008-0000-0500-000059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46" name="Text Box 78">
          <a:extLst>
            <a:ext uri="{FF2B5EF4-FFF2-40B4-BE49-F238E27FC236}">
              <a16:creationId xmlns="" xmlns:a16="http://schemas.microsoft.com/office/drawing/2014/main" id="{00000000-0008-0000-0500-00005A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47" name="Text Box 79">
          <a:extLst>
            <a:ext uri="{FF2B5EF4-FFF2-40B4-BE49-F238E27FC236}">
              <a16:creationId xmlns="" xmlns:a16="http://schemas.microsoft.com/office/drawing/2014/main" id="{00000000-0008-0000-0500-00005B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48" name="Text Box 78">
          <a:extLst>
            <a:ext uri="{FF2B5EF4-FFF2-40B4-BE49-F238E27FC236}">
              <a16:creationId xmlns="" xmlns:a16="http://schemas.microsoft.com/office/drawing/2014/main" id="{00000000-0008-0000-0500-00005C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49" name="Text Box 79">
          <a:extLst>
            <a:ext uri="{FF2B5EF4-FFF2-40B4-BE49-F238E27FC236}">
              <a16:creationId xmlns="" xmlns:a16="http://schemas.microsoft.com/office/drawing/2014/main" id="{00000000-0008-0000-0500-00005D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50" name="Text Box 78">
          <a:extLst>
            <a:ext uri="{FF2B5EF4-FFF2-40B4-BE49-F238E27FC236}">
              <a16:creationId xmlns="" xmlns:a16="http://schemas.microsoft.com/office/drawing/2014/main" id="{00000000-0008-0000-0500-00005E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51" name="Text Box 79">
          <a:extLst>
            <a:ext uri="{FF2B5EF4-FFF2-40B4-BE49-F238E27FC236}">
              <a16:creationId xmlns="" xmlns:a16="http://schemas.microsoft.com/office/drawing/2014/main" id="{00000000-0008-0000-0500-00005F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52" name="Text Box 78">
          <a:extLst>
            <a:ext uri="{FF2B5EF4-FFF2-40B4-BE49-F238E27FC236}">
              <a16:creationId xmlns="" xmlns:a16="http://schemas.microsoft.com/office/drawing/2014/main" id="{00000000-0008-0000-0500-000060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53" name="Text Box 79">
          <a:extLst>
            <a:ext uri="{FF2B5EF4-FFF2-40B4-BE49-F238E27FC236}">
              <a16:creationId xmlns="" xmlns:a16="http://schemas.microsoft.com/office/drawing/2014/main" id="{00000000-0008-0000-0500-000061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54" name="Text Box 78">
          <a:extLst>
            <a:ext uri="{FF2B5EF4-FFF2-40B4-BE49-F238E27FC236}">
              <a16:creationId xmlns="" xmlns:a16="http://schemas.microsoft.com/office/drawing/2014/main" id="{00000000-0008-0000-0500-000062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55" name="Text Box 79">
          <a:extLst>
            <a:ext uri="{FF2B5EF4-FFF2-40B4-BE49-F238E27FC236}">
              <a16:creationId xmlns="" xmlns:a16="http://schemas.microsoft.com/office/drawing/2014/main" id="{00000000-0008-0000-0500-000063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56" name="Text Box 78">
          <a:extLst>
            <a:ext uri="{FF2B5EF4-FFF2-40B4-BE49-F238E27FC236}">
              <a16:creationId xmlns="" xmlns:a16="http://schemas.microsoft.com/office/drawing/2014/main" id="{00000000-0008-0000-0500-000064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57" name="Text Box 79">
          <a:extLst>
            <a:ext uri="{FF2B5EF4-FFF2-40B4-BE49-F238E27FC236}">
              <a16:creationId xmlns="" xmlns:a16="http://schemas.microsoft.com/office/drawing/2014/main" id="{00000000-0008-0000-0500-000065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58" name="Text Box 78">
          <a:extLst>
            <a:ext uri="{FF2B5EF4-FFF2-40B4-BE49-F238E27FC236}">
              <a16:creationId xmlns="" xmlns:a16="http://schemas.microsoft.com/office/drawing/2014/main" id="{00000000-0008-0000-0500-000066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59" name="Text Box 79">
          <a:extLst>
            <a:ext uri="{FF2B5EF4-FFF2-40B4-BE49-F238E27FC236}">
              <a16:creationId xmlns="" xmlns:a16="http://schemas.microsoft.com/office/drawing/2014/main" id="{00000000-0008-0000-0500-000067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60" name="Text Box 78">
          <a:extLst>
            <a:ext uri="{FF2B5EF4-FFF2-40B4-BE49-F238E27FC236}">
              <a16:creationId xmlns="" xmlns:a16="http://schemas.microsoft.com/office/drawing/2014/main" id="{00000000-0008-0000-0500-000068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61" name="Text Box 79">
          <a:extLst>
            <a:ext uri="{FF2B5EF4-FFF2-40B4-BE49-F238E27FC236}">
              <a16:creationId xmlns="" xmlns:a16="http://schemas.microsoft.com/office/drawing/2014/main" id="{00000000-0008-0000-0500-000069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62" name="Text Box 78">
          <a:extLst>
            <a:ext uri="{FF2B5EF4-FFF2-40B4-BE49-F238E27FC236}">
              <a16:creationId xmlns="" xmlns:a16="http://schemas.microsoft.com/office/drawing/2014/main" id="{00000000-0008-0000-0500-00006A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63" name="Text Box 79">
          <a:extLst>
            <a:ext uri="{FF2B5EF4-FFF2-40B4-BE49-F238E27FC236}">
              <a16:creationId xmlns="" xmlns:a16="http://schemas.microsoft.com/office/drawing/2014/main" id="{00000000-0008-0000-0500-00006B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64" name="Text Box 78">
          <a:extLst>
            <a:ext uri="{FF2B5EF4-FFF2-40B4-BE49-F238E27FC236}">
              <a16:creationId xmlns="" xmlns:a16="http://schemas.microsoft.com/office/drawing/2014/main" id="{00000000-0008-0000-0500-00006C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65" name="Text Box 79">
          <a:extLst>
            <a:ext uri="{FF2B5EF4-FFF2-40B4-BE49-F238E27FC236}">
              <a16:creationId xmlns="" xmlns:a16="http://schemas.microsoft.com/office/drawing/2014/main" id="{00000000-0008-0000-0500-00006D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66" name="Text Box 78">
          <a:extLst>
            <a:ext uri="{FF2B5EF4-FFF2-40B4-BE49-F238E27FC236}">
              <a16:creationId xmlns="" xmlns:a16="http://schemas.microsoft.com/office/drawing/2014/main" id="{00000000-0008-0000-0500-00006E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67" name="Text Box 79">
          <a:extLst>
            <a:ext uri="{FF2B5EF4-FFF2-40B4-BE49-F238E27FC236}">
              <a16:creationId xmlns="" xmlns:a16="http://schemas.microsoft.com/office/drawing/2014/main" id="{00000000-0008-0000-0500-00006F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68" name="Text Box 78">
          <a:extLst>
            <a:ext uri="{FF2B5EF4-FFF2-40B4-BE49-F238E27FC236}">
              <a16:creationId xmlns="" xmlns:a16="http://schemas.microsoft.com/office/drawing/2014/main" id="{00000000-0008-0000-0500-000070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69" name="Text Box 79">
          <a:extLst>
            <a:ext uri="{FF2B5EF4-FFF2-40B4-BE49-F238E27FC236}">
              <a16:creationId xmlns="" xmlns:a16="http://schemas.microsoft.com/office/drawing/2014/main" id="{00000000-0008-0000-0500-000071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70" name="Text Box 78">
          <a:extLst>
            <a:ext uri="{FF2B5EF4-FFF2-40B4-BE49-F238E27FC236}">
              <a16:creationId xmlns="" xmlns:a16="http://schemas.microsoft.com/office/drawing/2014/main" id="{00000000-0008-0000-0500-000072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71" name="Text Box 79">
          <a:extLst>
            <a:ext uri="{FF2B5EF4-FFF2-40B4-BE49-F238E27FC236}">
              <a16:creationId xmlns="" xmlns:a16="http://schemas.microsoft.com/office/drawing/2014/main" id="{00000000-0008-0000-0500-000073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72" name="Text Box 78">
          <a:extLst>
            <a:ext uri="{FF2B5EF4-FFF2-40B4-BE49-F238E27FC236}">
              <a16:creationId xmlns="" xmlns:a16="http://schemas.microsoft.com/office/drawing/2014/main" id="{00000000-0008-0000-0500-000074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73" name="Text Box 79">
          <a:extLst>
            <a:ext uri="{FF2B5EF4-FFF2-40B4-BE49-F238E27FC236}">
              <a16:creationId xmlns="" xmlns:a16="http://schemas.microsoft.com/office/drawing/2014/main" id="{00000000-0008-0000-0500-000075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74" name="Text Box 78">
          <a:extLst>
            <a:ext uri="{FF2B5EF4-FFF2-40B4-BE49-F238E27FC236}">
              <a16:creationId xmlns="" xmlns:a16="http://schemas.microsoft.com/office/drawing/2014/main" id="{00000000-0008-0000-0500-000076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75" name="Text Box 79">
          <a:extLst>
            <a:ext uri="{FF2B5EF4-FFF2-40B4-BE49-F238E27FC236}">
              <a16:creationId xmlns="" xmlns:a16="http://schemas.microsoft.com/office/drawing/2014/main" id="{00000000-0008-0000-0500-000077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76" name="Text Box 78">
          <a:extLst>
            <a:ext uri="{FF2B5EF4-FFF2-40B4-BE49-F238E27FC236}">
              <a16:creationId xmlns="" xmlns:a16="http://schemas.microsoft.com/office/drawing/2014/main" id="{00000000-0008-0000-0500-000078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77" name="Text Box 79">
          <a:extLst>
            <a:ext uri="{FF2B5EF4-FFF2-40B4-BE49-F238E27FC236}">
              <a16:creationId xmlns="" xmlns:a16="http://schemas.microsoft.com/office/drawing/2014/main" id="{00000000-0008-0000-0500-000079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78" name="Text Box 78">
          <a:extLst>
            <a:ext uri="{FF2B5EF4-FFF2-40B4-BE49-F238E27FC236}">
              <a16:creationId xmlns="" xmlns:a16="http://schemas.microsoft.com/office/drawing/2014/main" id="{00000000-0008-0000-0500-00007A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79" name="Text Box 79">
          <a:extLst>
            <a:ext uri="{FF2B5EF4-FFF2-40B4-BE49-F238E27FC236}">
              <a16:creationId xmlns="" xmlns:a16="http://schemas.microsoft.com/office/drawing/2014/main" id="{00000000-0008-0000-0500-00007B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0" name="Text Box 78">
          <a:extLst>
            <a:ext uri="{FF2B5EF4-FFF2-40B4-BE49-F238E27FC236}">
              <a16:creationId xmlns="" xmlns:a16="http://schemas.microsoft.com/office/drawing/2014/main" id="{00000000-0008-0000-0500-00007C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1" name="Text Box 79">
          <a:extLst>
            <a:ext uri="{FF2B5EF4-FFF2-40B4-BE49-F238E27FC236}">
              <a16:creationId xmlns="" xmlns:a16="http://schemas.microsoft.com/office/drawing/2014/main" id="{00000000-0008-0000-0500-00007D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2" name="Text Box 78">
          <a:extLst>
            <a:ext uri="{FF2B5EF4-FFF2-40B4-BE49-F238E27FC236}">
              <a16:creationId xmlns="" xmlns:a16="http://schemas.microsoft.com/office/drawing/2014/main" id="{00000000-0008-0000-0500-00007E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3" name="Text Box 79">
          <a:extLst>
            <a:ext uri="{FF2B5EF4-FFF2-40B4-BE49-F238E27FC236}">
              <a16:creationId xmlns="" xmlns:a16="http://schemas.microsoft.com/office/drawing/2014/main" id="{00000000-0008-0000-0500-00007F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4" name="Text Box 78">
          <a:extLst>
            <a:ext uri="{FF2B5EF4-FFF2-40B4-BE49-F238E27FC236}">
              <a16:creationId xmlns="" xmlns:a16="http://schemas.microsoft.com/office/drawing/2014/main" id="{00000000-0008-0000-0500-000080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5" name="Text Box 79">
          <a:extLst>
            <a:ext uri="{FF2B5EF4-FFF2-40B4-BE49-F238E27FC236}">
              <a16:creationId xmlns="" xmlns:a16="http://schemas.microsoft.com/office/drawing/2014/main" id="{00000000-0008-0000-0500-000081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6" name="Text Box 78">
          <a:extLst>
            <a:ext uri="{FF2B5EF4-FFF2-40B4-BE49-F238E27FC236}">
              <a16:creationId xmlns="" xmlns:a16="http://schemas.microsoft.com/office/drawing/2014/main" id="{00000000-0008-0000-0500-000082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7" name="Text Box 79">
          <a:extLst>
            <a:ext uri="{FF2B5EF4-FFF2-40B4-BE49-F238E27FC236}">
              <a16:creationId xmlns="" xmlns:a16="http://schemas.microsoft.com/office/drawing/2014/main" id="{00000000-0008-0000-0500-000083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8" name="Text Box 78">
          <a:extLst>
            <a:ext uri="{FF2B5EF4-FFF2-40B4-BE49-F238E27FC236}">
              <a16:creationId xmlns="" xmlns:a16="http://schemas.microsoft.com/office/drawing/2014/main" id="{00000000-0008-0000-0500-000084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9" name="Text Box 79">
          <a:extLst>
            <a:ext uri="{FF2B5EF4-FFF2-40B4-BE49-F238E27FC236}">
              <a16:creationId xmlns="" xmlns:a16="http://schemas.microsoft.com/office/drawing/2014/main" id="{00000000-0008-0000-0500-000085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0" name="Text Box 78">
          <a:extLst>
            <a:ext uri="{FF2B5EF4-FFF2-40B4-BE49-F238E27FC236}">
              <a16:creationId xmlns="" xmlns:a16="http://schemas.microsoft.com/office/drawing/2014/main" id="{00000000-0008-0000-0500-000086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1" name="Text Box 79">
          <a:extLst>
            <a:ext uri="{FF2B5EF4-FFF2-40B4-BE49-F238E27FC236}">
              <a16:creationId xmlns="" xmlns:a16="http://schemas.microsoft.com/office/drawing/2014/main" id="{00000000-0008-0000-0500-000087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2" name="Text Box 78">
          <a:extLst>
            <a:ext uri="{FF2B5EF4-FFF2-40B4-BE49-F238E27FC236}">
              <a16:creationId xmlns="" xmlns:a16="http://schemas.microsoft.com/office/drawing/2014/main" id="{00000000-0008-0000-0500-000088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3" name="Text Box 79">
          <a:extLst>
            <a:ext uri="{FF2B5EF4-FFF2-40B4-BE49-F238E27FC236}">
              <a16:creationId xmlns="" xmlns:a16="http://schemas.microsoft.com/office/drawing/2014/main" id="{00000000-0008-0000-0500-000089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4" name="Text Box 78">
          <a:extLst>
            <a:ext uri="{FF2B5EF4-FFF2-40B4-BE49-F238E27FC236}">
              <a16:creationId xmlns="" xmlns:a16="http://schemas.microsoft.com/office/drawing/2014/main" id="{00000000-0008-0000-0500-00008A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5" name="Text Box 79">
          <a:extLst>
            <a:ext uri="{FF2B5EF4-FFF2-40B4-BE49-F238E27FC236}">
              <a16:creationId xmlns="" xmlns:a16="http://schemas.microsoft.com/office/drawing/2014/main" id="{00000000-0008-0000-0500-00008B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6" name="Text Box 78">
          <a:extLst>
            <a:ext uri="{FF2B5EF4-FFF2-40B4-BE49-F238E27FC236}">
              <a16:creationId xmlns="" xmlns:a16="http://schemas.microsoft.com/office/drawing/2014/main" id="{00000000-0008-0000-0500-00008C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7" name="Text Box 79">
          <a:extLst>
            <a:ext uri="{FF2B5EF4-FFF2-40B4-BE49-F238E27FC236}">
              <a16:creationId xmlns="" xmlns:a16="http://schemas.microsoft.com/office/drawing/2014/main" id="{00000000-0008-0000-0500-00008D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8" name="Text Box 78">
          <a:extLst>
            <a:ext uri="{FF2B5EF4-FFF2-40B4-BE49-F238E27FC236}">
              <a16:creationId xmlns="" xmlns:a16="http://schemas.microsoft.com/office/drawing/2014/main" id="{00000000-0008-0000-0500-00008E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9" name="Text Box 79">
          <a:extLst>
            <a:ext uri="{FF2B5EF4-FFF2-40B4-BE49-F238E27FC236}">
              <a16:creationId xmlns="" xmlns:a16="http://schemas.microsoft.com/office/drawing/2014/main" id="{00000000-0008-0000-0500-00008F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0" name="Text Box 78">
          <a:extLst>
            <a:ext uri="{FF2B5EF4-FFF2-40B4-BE49-F238E27FC236}">
              <a16:creationId xmlns="" xmlns:a16="http://schemas.microsoft.com/office/drawing/2014/main" id="{00000000-0008-0000-0500-000090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1" name="Text Box 79">
          <a:extLst>
            <a:ext uri="{FF2B5EF4-FFF2-40B4-BE49-F238E27FC236}">
              <a16:creationId xmlns="" xmlns:a16="http://schemas.microsoft.com/office/drawing/2014/main" id="{00000000-0008-0000-0500-000091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2" name="Text Box 78">
          <a:extLst>
            <a:ext uri="{FF2B5EF4-FFF2-40B4-BE49-F238E27FC236}">
              <a16:creationId xmlns="" xmlns:a16="http://schemas.microsoft.com/office/drawing/2014/main" id="{00000000-0008-0000-0500-000092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3" name="Text Box 79">
          <a:extLst>
            <a:ext uri="{FF2B5EF4-FFF2-40B4-BE49-F238E27FC236}">
              <a16:creationId xmlns="" xmlns:a16="http://schemas.microsoft.com/office/drawing/2014/main" id="{00000000-0008-0000-0500-000093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4" name="Text Box 78">
          <a:extLst>
            <a:ext uri="{FF2B5EF4-FFF2-40B4-BE49-F238E27FC236}">
              <a16:creationId xmlns="" xmlns:a16="http://schemas.microsoft.com/office/drawing/2014/main" id="{00000000-0008-0000-0500-000094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5" name="Text Box 79">
          <a:extLst>
            <a:ext uri="{FF2B5EF4-FFF2-40B4-BE49-F238E27FC236}">
              <a16:creationId xmlns="" xmlns:a16="http://schemas.microsoft.com/office/drawing/2014/main" id="{00000000-0008-0000-0500-000095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6" name="Text Box 78">
          <a:extLst>
            <a:ext uri="{FF2B5EF4-FFF2-40B4-BE49-F238E27FC236}">
              <a16:creationId xmlns="" xmlns:a16="http://schemas.microsoft.com/office/drawing/2014/main" id="{00000000-0008-0000-0500-000096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7" name="Text Box 79">
          <a:extLst>
            <a:ext uri="{FF2B5EF4-FFF2-40B4-BE49-F238E27FC236}">
              <a16:creationId xmlns="" xmlns:a16="http://schemas.microsoft.com/office/drawing/2014/main" id="{00000000-0008-0000-0500-000097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8" name="Text Box 78">
          <a:extLst>
            <a:ext uri="{FF2B5EF4-FFF2-40B4-BE49-F238E27FC236}">
              <a16:creationId xmlns="" xmlns:a16="http://schemas.microsoft.com/office/drawing/2014/main" id="{00000000-0008-0000-0500-000098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9" name="Text Box 79">
          <a:extLst>
            <a:ext uri="{FF2B5EF4-FFF2-40B4-BE49-F238E27FC236}">
              <a16:creationId xmlns="" xmlns:a16="http://schemas.microsoft.com/office/drawing/2014/main" id="{00000000-0008-0000-0500-000099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0" name="Text Box 78">
          <a:extLst>
            <a:ext uri="{FF2B5EF4-FFF2-40B4-BE49-F238E27FC236}">
              <a16:creationId xmlns="" xmlns:a16="http://schemas.microsoft.com/office/drawing/2014/main" id="{00000000-0008-0000-0500-00009A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1" name="Text Box 79">
          <a:extLst>
            <a:ext uri="{FF2B5EF4-FFF2-40B4-BE49-F238E27FC236}">
              <a16:creationId xmlns="" xmlns:a16="http://schemas.microsoft.com/office/drawing/2014/main" id="{00000000-0008-0000-0500-00009B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2" name="Text Box 78">
          <a:extLst>
            <a:ext uri="{FF2B5EF4-FFF2-40B4-BE49-F238E27FC236}">
              <a16:creationId xmlns="" xmlns:a16="http://schemas.microsoft.com/office/drawing/2014/main" id="{00000000-0008-0000-0500-00009C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3" name="Text Box 79">
          <a:extLst>
            <a:ext uri="{FF2B5EF4-FFF2-40B4-BE49-F238E27FC236}">
              <a16:creationId xmlns="" xmlns:a16="http://schemas.microsoft.com/office/drawing/2014/main" id="{00000000-0008-0000-0500-00009D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4" name="Text Box 78">
          <a:extLst>
            <a:ext uri="{FF2B5EF4-FFF2-40B4-BE49-F238E27FC236}">
              <a16:creationId xmlns="" xmlns:a16="http://schemas.microsoft.com/office/drawing/2014/main" id="{00000000-0008-0000-0500-00009E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5" name="Text Box 79">
          <a:extLst>
            <a:ext uri="{FF2B5EF4-FFF2-40B4-BE49-F238E27FC236}">
              <a16:creationId xmlns="" xmlns:a16="http://schemas.microsoft.com/office/drawing/2014/main" id="{00000000-0008-0000-0500-00009F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6" name="Text Box 78">
          <a:extLst>
            <a:ext uri="{FF2B5EF4-FFF2-40B4-BE49-F238E27FC236}">
              <a16:creationId xmlns="" xmlns:a16="http://schemas.microsoft.com/office/drawing/2014/main" id="{00000000-0008-0000-0500-0000A0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7" name="Text Box 79">
          <a:extLst>
            <a:ext uri="{FF2B5EF4-FFF2-40B4-BE49-F238E27FC236}">
              <a16:creationId xmlns="" xmlns:a16="http://schemas.microsoft.com/office/drawing/2014/main" id="{00000000-0008-0000-0500-0000A1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8" name="Text Box 78">
          <a:extLst>
            <a:ext uri="{FF2B5EF4-FFF2-40B4-BE49-F238E27FC236}">
              <a16:creationId xmlns="" xmlns:a16="http://schemas.microsoft.com/office/drawing/2014/main" id="{00000000-0008-0000-0500-0000A2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9" name="Text Box 79">
          <a:extLst>
            <a:ext uri="{FF2B5EF4-FFF2-40B4-BE49-F238E27FC236}">
              <a16:creationId xmlns="" xmlns:a16="http://schemas.microsoft.com/office/drawing/2014/main" id="{00000000-0008-0000-0500-0000A3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0" name="Text Box 78">
          <a:extLst>
            <a:ext uri="{FF2B5EF4-FFF2-40B4-BE49-F238E27FC236}">
              <a16:creationId xmlns="" xmlns:a16="http://schemas.microsoft.com/office/drawing/2014/main" id="{00000000-0008-0000-0500-0000A4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1" name="Text Box 79">
          <a:extLst>
            <a:ext uri="{FF2B5EF4-FFF2-40B4-BE49-F238E27FC236}">
              <a16:creationId xmlns="" xmlns:a16="http://schemas.microsoft.com/office/drawing/2014/main" id="{00000000-0008-0000-0500-0000A5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2" name="Text Box 78">
          <a:extLst>
            <a:ext uri="{FF2B5EF4-FFF2-40B4-BE49-F238E27FC236}">
              <a16:creationId xmlns="" xmlns:a16="http://schemas.microsoft.com/office/drawing/2014/main" id="{00000000-0008-0000-0500-0000A6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3" name="Text Box 79">
          <a:extLst>
            <a:ext uri="{FF2B5EF4-FFF2-40B4-BE49-F238E27FC236}">
              <a16:creationId xmlns="" xmlns:a16="http://schemas.microsoft.com/office/drawing/2014/main" id="{00000000-0008-0000-0500-0000A7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4" name="Text Box 78">
          <a:extLst>
            <a:ext uri="{FF2B5EF4-FFF2-40B4-BE49-F238E27FC236}">
              <a16:creationId xmlns="" xmlns:a16="http://schemas.microsoft.com/office/drawing/2014/main" id="{00000000-0008-0000-0500-0000A8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5" name="Text Box 79">
          <a:extLst>
            <a:ext uri="{FF2B5EF4-FFF2-40B4-BE49-F238E27FC236}">
              <a16:creationId xmlns="" xmlns:a16="http://schemas.microsoft.com/office/drawing/2014/main" id="{00000000-0008-0000-0500-0000A9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6" name="Text Box 78">
          <a:extLst>
            <a:ext uri="{FF2B5EF4-FFF2-40B4-BE49-F238E27FC236}">
              <a16:creationId xmlns="" xmlns:a16="http://schemas.microsoft.com/office/drawing/2014/main" id="{00000000-0008-0000-0500-0000AA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7" name="Text Box 79">
          <a:extLst>
            <a:ext uri="{FF2B5EF4-FFF2-40B4-BE49-F238E27FC236}">
              <a16:creationId xmlns="" xmlns:a16="http://schemas.microsoft.com/office/drawing/2014/main" id="{00000000-0008-0000-0500-0000AB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8" name="Text Box 78">
          <a:extLst>
            <a:ext uri="{FF2B5EF4-FFF2-40B4-BE49-F238E27FC236}">
              <a16:creationId xmlns="" xmlns:a16="http://schemas.microsoft.com/office/drawing/2014/main" id="{00000000-0008-0000-0500-0000AC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9" name="Text Box 79">
          <a:extLst>
            <a:ext uri="{FF2B5EF4-FFF2-40B4-BE49-F238E27FC236}">
              <a16:creationId xmlns="" xmlns:a16="http://schemas.microsoft.com/office/drawing/2014/main" id="{00000000-0008-0000-0500-0000AD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0" name="Text Box 78">
          <a:extLst>
            <a:ext uri="{FF2B5EF4-FFF2-40B4-BE49-F238E27FC236}">
              <a16:creationId xmlns="" xmlns:a16="http://schemas.microsoft.com/office/drawing/2014/main" id="{00000000-0008-0000-0500-0000AE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1" name="Text Box 79">
          <a:extLst>
            <a:ext uri="{FF2B5EF4-FFF2-40B4-BE49-F238E27FC236}">
              <a16:creationId xmlns="" xmlns:a16="http://schemas.microsoft.com/office/drawing/2014/main" id="{00000000-0008-0000-0500-0000AF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2" name="Text Box 78">
          <a:extLst>
            <a:ext uri="{FF2B5EF4-FFF2-40B4-BE49-F238E27FC236}">
              <a16:creationId xmlns="" xmlns:a16="http://schemas.microsoft.com/office/drawing/2014/main" id="{00000000-0008-0000-0500-0000B0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3" name="Text Box 79">
          <a:extLst>
            <a:ext uri="{FF2B5EF4-FFF2-40B4-BE49-F238E27FC236}">
              <a16:creationId xmlns="" xmlns:a16="http://schemas.microsoft.com/office/drawing/2014/main" id="{00000000-0008-0000-0500-0000B1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4" name="Text Box 78">
          <a:extLst>
            <a:ext uri="{FF2B5EF4-FFF2-40B4-BE49-F238E27FC236}">
              <a16:creationId xmlns="" xmlns:a16="http://schemas.microsoft.com/office/drawing/2014/main" id="{00000000-0008-0000-0500-0000B2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5" name="Text Box 79">
          <a:extLst>
            <a:ext uri="{FF2B5EF4-FFF2-40B4-BE49-F238E27FC236}">
              <a16:creationId xmlns="" xmlns:a16="http://schemas.microsoft.com/office/drawing/2014/main" id="{00000000-0008-0000-0500-0000B3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6" name="Text Box 78">
          <a:extLst>
            <a:ext uri="{FF2B5EF4-FFF2-40B4-BE49-F238E27FC236}">
              <a16:creationId xmlns="" xmlns:a16="http://schemas.microsoft.com/office/drawing/2014/main" id="{00000000-0008-0000-0500-0000B4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7" name="Text Box 79">
          <a:extLst>
            <a:ext uri="{FF2B5EF4-FFF2-40B4-BE49-F238E27FC236}">
              <a16:creationId xmlns="" xmlns:a16="http://schemas.microsoft.com/office/drawing/2014/main" id="{00000000-0008-0000-0500-0000B5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8" name="Text Box 78">
          <a:extLst>
            <a:ext uri="{FF2B5EF4-FFF2-40B4-BE49-F238E27FC236}">
              <a16:creationId xmlns="" xmlns:a16="http://schemas.microsoft.com/office/drawing/2014/main" id="{00000000-0008-0000-0500-0000B6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9" name="Text Box 79">
          <a:extLst>
            <a:ext uri="{FF2B5EF4-FFF2-40B4-BE49-F238E27FC236}">
              <a16:creationId xmlns="" xmlns:a16="http://schemas.microsoft.com/office/drawing/2014/main" id="{00000000-0008-0000-0500-0000B7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0" name="Text Box 78">
          <a:extLst>
            <a:ext uri="{FF2B5EF4-FFF2-40B4-BE49-F238E27FC236}">
              <a16:creationId xmlns="" xmlns:a16="http://schemas.microsoft.com/office/drawing/2014/main" id="{00000000-0008-0000-0500-0000B8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1" name="Text Box 79">
          <a:extLst>
            <a:ext uri="{FF2B5EF4-FFF2-40B4-BE49-F238E27FC236}">
              <a16:creationId xmlns="" xmlns:a16="http://schemas.microsoft.com/office/drawing/2014/main" id="{00000000-0008-0000-0500-0000B9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2" name="Text Box 78">
          <a:extLst>
            <a:ext uri="{FF2B5EF4-FFF2-40B4-BE49-F238E27FC236}">
              <a16:creationId xmlns="" xmlns:a16="http://schemas.microsoft.com/office/drawing/2014/main" id="{00000000-0008-0000-0500-0000BA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3" name="Text Box 79">
          <a:extLst>
            <a:ext uri="{FF2B5EF4-FFF2-40B4-BE49-F238E27FC236}">
              <a16:creationId xmlns="" xmlns:a16="http://schemas.microsoft.com/office/drawing/2014/main" id="{00000000-0008-0000-0500-0000BB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4" name="Text Box 78">
          <a:extLst>
            <a:ext uri="{FF2B5EF4-FFF2-40B4-BE49-F238E27FC236}">
              <a16:creationId xmlns="" xmlns:a16="http://schemas.microsoft.com/office/drawing/2014/main" id="{00000000-0008-0000-0500-0000BC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5" name="Text Box 79">
          <a:extLst>
            <a:ext uri="{FF2B5EF4-FFF2-40B4-BE49-F238E27FC236}">
              <a16:creationId xmlns="" xmlns:a16="http://schemas.microsoft.com/office/drawing/2014/main" id="{00000000-0008-0000-0500-0000BD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6" name="Text Box 78">
          <a:extLst>
            <a:ext uri="{FF2B5EF4-FFF2-40B4-BE49-F238E27FC236}">
              <a16:creationId xmlns="" xmlns:a16="http://schemas.microsoft.com/office/drawing/2014/main" id="{00000000-0008-0000-0500-0000BE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7" name="Text Box 79">
          <a:extLst>
            <a:ext uri="{FF2B5EF4-FFF2-40B4-BE49-F238E27FC236}">
              <a16:creationId xmlns="" xmlns:a16="http://schemas.microsoft.com/office/drawing/2014/main" id="{00000000-0008-0000-0500-0000BF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8" name="Text Box 78">
          <a:extLst>
            <a:ext uri="{FF2B5EF4-FFF2-40B4-BE49-F238E27FC236}">
              <a16:creationId xmlns="" xmlns:a16="http://schemas.microsoft.com/office/drawing/2014/main" id="{00000000-0008-0000-0500-0000C0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9" name="Text Box 79">
          <a:extLst>
            <a:ext uri="{FF2B5EF4-FFF2-40B4-BE49-F238E27FC236}">
              <a16:creationId xmlns="" xmlns:a16="http://schemas.microsoft.com/office/drawing/2014/main" id="{00000000-0008-0000-0500-0000C1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0" name="Text Box 78">
          <a:extLst>
            <a:ext uri="{FF2B5EF4-FFF2-40B4-BE49-F238E27FC236}">
              <a16:creationId xmlns="" xmlns:a16="http://schemas.microsoft.com/office/drawing/2014/main" id="{00000000-0008-0000-0500-0000C2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1" name="Text Box 79">
          <a:extLst>
            <a:ext uri="{FF2B5EF4-FFF2-40B4-BE49-F238E27FC236}">
              <a16:creationId xmlns="" xmlns:a16="http://schemas.microsoft.com/office/drawing/2014/main" id="{00000000-0008-0000-0500-0000C3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2" name="Text Box 78">
          <a:extLst>
            <a:ext uri="{FF2B5EF4-FFF2-40B4-BE49-F238E27FC236}">
              <a16:creationId xmlns="" xmlns:a16="http://schemas.microsoft.com/office/drawing/2014/main" id="{00000000-0008-0000-0500-0000C4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3" name="Text Box 79">
          <a:extLst>
            <a:ext uri="{FF2B5EF4-FFF2-40B4-BE49-F238E27FC236}">
              <a16:creationId xmlns="" xmlns:a16="http://schemas.microsoft.com/office/drawing/2014/main" id="{00000000-0008-0000-0500-0000C5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4" name="Text Box 78">
          <a:extLst>
            <a:ext uri="{FF2B5EF4-FFF2-40B4-BE49-F238E27FC236}">
              <a16:creationId xmlns="" xmlns:a16="http://schemas.microsoft.com/office/drawing/2014/main" id="{00000000-0008-0000-0500-0000C6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5" name="Text Box 79">
          <a:extLst>
            <a:ext uri="{FF2B5EF4-FFF2-40B4-BE49-F238E27FC236}">
              <a16:creationId xmlns="" xmlns:a16="http://schemas.microsoft.com/office/drawing/2014/main" id="{00000000-0008-0000-0500-0000C7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6" name="Text Box 78">
          <a:extLst>
            <a:ext uri="{FF2B5EF4-FFF2-40B4-BE49-F238E27FC236}">
              <a16:creationId xmlns="" xmlns:a16="http://schemas.microsoft.com/office/drawing/2014/main" id="{00000000-0008-0000-0500-0000C8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7" name="Text Box 79">
          <a:extLst>
            <a:ext uri="{FF2B5EF4-FFF2-40B4-BE49-F238E27FC236}">
              <a16:creationId xmlns="" xmlns:a16="http://schemas.microsoft.com/office/drawing/2014/main" id="{00000000-0008-0000-0500-0000C9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8" name="Text Box 78">
          <a:extLst>
            <a:ext uri="{FF2B5EF4-FFF2-40B4-BE49-F238E27FC236}">
              <a16:creationId xmlns="" xmlns:a16="http://schemas.microsoft.com/office/drawing/2014/main" id="{00000000-0008-0000-0500-0000CA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9" name="Text Box 79">
          <a:extLst>
            <a:ext uri="{FF2B5EF4-FFF2-40B4-BE49-F238E27FC236}">
              <a16:creationId xmlns="" xmlns:a16="http://schemas.microsoft.com/office/drawing/2014/main" id="{00000000-0008-0000-0500-0000CB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0" name="Text Box 78">
          <a:extLst>
            <a:ext uri="{FF2B5EF4-FFF2-40B4-BE49-F238E27FC236}">
              <a16:creationId xmlns="" xmlns:a16="http://schemas.microsoft.com/office/drawing/2014/main" id="{00000000-0008-0000-0500-0000CC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1" name="Text Box 79">
          <a:extLst>
            <a:ext uri="{FF2B5EF4-FFF2-40B4-BE49-F238E27FC236}">
              <a16:creationId xmlns="" xmlns:a16="http://schemas.microsoft.com/office/drawing/2014/main" id="{00000000-0008-0000-0500-0000CD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2" name="Text Box 78">
          <a:extLst>
            <a:ext uri="{FF2B5EF4-FFF2-40B4-BE49-F238E27FC236}">
              <a16:creationId xmlns="" xmlns:a16="http://schemas.microsoft.com/office/drawing/2014/main" id="{00000000-0008-0000-0500-0000CE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3" name="Text Box 79">
          <a:extLst>
            <a:ext uri="{FF2B5EF4-FFF2-40B4-BE49-F238E27FC236}">
              <a16:creationId xmlns="" xmlns:a16="http://schemas.microsoft.com/office/drawing/2014/main" id="{00000000-0008-0000-0500-0000CF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4" name="Text Box 78">
          <a:extLst>
            <a:ext uri="{FF2B5EF4-FFF2-40B4-BE49-F238E27FC236}">
              <a16:creationId xmlns="" xmlns:a16="http://schemas.microsoft.com/office/drawing/2014/main" id="{00000000-0008-0000-0500-0000D0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5" name="Text Box 79">
          <a:extLst>
            <a:ext uri="{FF2B5EF4-FFF2-40B4-BE49-F238E27FC236}">
              <a16:creationId xmlns="" xmlns:a16="http://schemas.microsoft.com/office/drawing/2014/main" id="{00000000-0008-0000-0500-0000D1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6" name="Text Box 78">
          <a:extLst>
            <a:ext uri="{FF2B5EF4-FFF2-40B4-BE49-F238E27FC236}">
              <a16:creationId xmlns="" xmlns:a16="http://schemas.microsoft.com/office/drawing/2014/main" id="{00000000-0008-0000-0500-0000D2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7" name="Text Box 79">
          <a:extLst>
            <a:ext uri="{FF2B5EF4-FFF2-40B4-BE49-F238E27FC236}">
              <a16:creationId xmlns="" xmlns:a16="http://schemas.microsoft.com/office/drawing/2014/main" id="{00000000-0008-0000-0500-0000D3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8" name="Text Box 78">
          <a:extLst>
            <a:ext uri="{FF2B5EF4-FFF2-40B4-BE49-F238E27FC236}">
              <a16:creationId xmlns="" xmlns:a16="http://schemas.microsoft.com/office/drawing/2014/main" id="{00000000-0008-0000-0500-0000D4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9" name="Text Box 79">
          <a:extLst>
            <a:ext uri="{FF2B5EF4-FFF2-40B4-BE49-F238E27FC236}">
              <a16:creationId xmlns="" xmlns:a16="http://schemas.microsoft.com/office/drawing/2014/main" id="{00000000-0008-0000-0500-0000D5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0" name="Text Box 78">
          <a:extLst>
            <a:ext uri="{FF2B5EF4-FFF2-40B4-BE49-F238E27FC236}">
              <a16:creationId xmlns="" xmlns:a16="http://schemas.microsoft.com/office/drawing/2014/main" id="{00000000-0008-0000-0500-0000D6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1" name="Text Box 79">
          <a:extLst>
            <a:ext uri="{FF2B5EF4-FFF2-40B4-BE49-F238E27FC236}">
              <a16:creationId xmlns="" xmlns:a16="http://schemas.microsoft.com/office/drawing/2014/main" id="{00000000-0008-0000-0500-0000D7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2" name="Text Box 78">
          <a:extLst>
            <a:ext uri="{FF2B5EF4-FFF2-40B4-BE49-F238E27FC236}">
              <a16:creationId xmlns="" xmlns:a16="http://schemas.microsoft.com/office/drawing/2014/main" id="{00000000-0008-0000-0500-0000D8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3" name="Text Box 79">
          <a:extLst>
            <a:ext uri="{FF2B5EF4-FFF2-40B4-BE49-F238E27FC236}">
              <a16:creationId xmlns="" xmlns:a16="http://schemas.microsoft.com/office/drawing/2014/main" id="{00000000-0008-0000-0500-0000D9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4" name="Text Box 78">
          <a:extLst>
            <a:ext uri="{FF2B5EF4-FFF2-40B4-BE49-F238E27FC236}">
              <a16:creationId xmlns="" xmlns:a16="http://schemas.microsoft.com/office/drawing/2014/main" id="{00000000-0008-0000-0500-0000DA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5" name="Text Box 79">
          <a:extLst>
            <a:ext uri="{FF2B5EF4-FFF2-40B4-BE49-F238E27FC236}">
              <a16:creationId xmlns="" xmlns:a16="http://schemas.microsoft.com/office/drawing/2014/main" id="{00000000-0008-0000-0500-0000DB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6" name="Text Box 78">
          <a:extLst>
            <a:ext uri="{FF2B5EF4-FFF2-40B4-BE49-F238E27FC236}">
              <a16:creationId xmlns="" xmlns:a16="http://schemas.microsoft.com/office/drawing/2014/main" id="{00000000-0008-0000-0500-0000DC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7" name="Text Box 79">
          <a:extLst>
            <a:ext uri="{FF2B5EF4-FFF2-40B4-BE49-F238E27FC236}">
              <a16:creationId xmlns="" xmlns:a16="http://schemas.microsoft.com/office/drawing/2014/main" id="{00000000-0008-0000-0500-0000DD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8" name="Text Box 78">
          <a:extLst>
            <a:ext uri="{FF2B5EF4-FFF2-40B4-BE49-F238E27FC236}">
              <a16:creationId xmlns="" xmlns:a16="http://schemas.microsoft.com/office/drawing/2014/main" id="{00000000-0008-0000-0500-0000DE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9" name="Text Box 79">
          <a:extLst>
            <a:ext uri="{FF2B5EF4-FFF2-40B4-BE49-F238E27FC236}">
              <a16:creationId xmlns="" xmlns:a16="http://schemas.microsoft.com/office/drawing/2014/main" id="{00000000-0008-0000-0500-0000DF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0" name="Text Box 78">
          <a:extLst>
            <a:ext uri="{FF2B5EF4-FFF2-40B4-BE49-F238E27FC236}">
              <a16:creationId xmlns="" xmlns:a16="http://schemas.microsoft.com/office/drawing/2014/main" id="{00000000-0008-0000-0500-0000E0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1" name="Text Box 79">
          <a:extLst>
            <a:ext uri="{FF2B5EF4-FFF2-40B4-BE49-F238E27FC236}">
              <a16:creationId xmlns="" xmlns:a16="http://schemas.microsoft.com/office/drawing/2014/main" id="{00000000-0008-0000-0500-0000E1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2" name="Text Box 78">
          <a:extLst>
            <a:ext uri="{FF2B5EF4-FFF2-40B4-BE49-F238E27FC236}">
              <a16:creationId xmlns="" xmlns:a16="http://schemas.microsoft.com/office/drawing/2014/main" id="{00000000-0008-0000-0500-0000E2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3" name="Text Box 79">
          <a:extLst>
            <a:ext uri="{FF2B5EF4-FFF2-40B4-BE49-F238E27FC236}">
              <a16:creationId xmlns="" xmlns:a16="http://schemas.microsoft.com/office/drawing/2014/main" id="{00000000-0008-0000-0500-0000E3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4" name="Text Box 78">
          <a:extLst>
            <a:ext uri="{FF2B5EF4-FFF2-40B4-BE49-F238E27FC236}">
              <a16:creationId xmlns="" xmlns:a16="http://schemas.microsoft.com/office/drawing/2014/main" id="{00000000-0008-0000-0500-0000E4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5" name="Text Box 79">
          <a:extLst>
            <a:ext uri="{FF2B5EF4-FFF2-40B4-BE49-F238E27FC236}">
              <a16:creationId xmlns="" xmlns:a16="http://schemas.microsoft.com/office/drawing/2014/main" id="{00000000-0008-0000-0500-0000E5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6" name="Text Box 78">
          <a:extLst>
            <a:ext uri="{FF2B5EF4-FFF2-40B4-BE49-F238E27FC236}">
              <a16:creationId xmlns="" xmlns:a16="http://schemas.microsoft.com/office/drawing/2014/main" id="{00000000-0008-0000-0500-0000E6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7" name="Text Box 79">
          <a:extLst>
            <a:ext uri="{FF2B5EF4-FFF2-40B4-BE49-F238E27FC236}">
              <a16:creationId xmlns="" xmlns:a16="http://schemas.microsoft.com/office/drawing/2014/main" id="{00000000-0008-0000-0500-0000E7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8" name="Text Box 78">
          <a:extLst>
            <a:ext uri="{FF2B5EF4-FFF2-40B4-BE49-F238E27FC236}">
              <a16:creationId xmlns="" xmlns:a16="http://schemas.microsoft.com/office/drawing/2014/main" id="{00000000-0008-0000-0500-0000E8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9" name="Text Box 79">
          <a:extLst>
            <a:ext uri="{FF2B5EF4-FFF2-40B4-BE49-F238E27FC236}">
              <a16:creationId xmlns="" xmlns:a16="http://schemas.microsoft.com/office/drawing/2014/main" id="{00000000-0008-0000-0500-0000E9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0" name="Text Box 78">
          <a:extLst>
            <a:ext uri="{FF2B5EF4-FFF2-40B4-BE49-F238E27FC236}">
              <a16:creationId xmlns="" xmlns:a16="http://schemas.microsoft.com/office/drawing/2014/main" id="{00000000-0008-0000-0500-0000EA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1" name="Text Box 79">
          <a:extLst>
            <a:ext uri="{FF2B5EF4-FFF2-40B4-BE49-F238E27FC236}">
              <a16:creationId xmlns="" xmlns:a16="http://schemas.microsoft.com/office/drawing/2014/main" id="{00000000-0008-0000-0500-0000EB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2" name="Text Box 78">
          <a:extLst>
            <a:ext uri="{FF2B5EF4-FFF2-40B4-BE49-F238E27FC236}">
              <a16:creationId xmlns="" xmlns:a16="http://schemas.microsoft.com/office/drawing/2014/main" id="{00000000-0008-0000-0500-0000EC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3" name="Text Box 79">
          <a:extLst>
            <a:ext uri="{FF2B5EF4-FFF2-40B4-BE49-F238E27FC236}">
              <a16:creationId xmlns="" xmlns:a16="http://schemas.microsoft.com/office/drawing/2014/main" id="{00000000-0008-0000-0500-0000ED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4" name="Text Box 78">
          <a:extLst>
            <a:ext uri="{FF2B5EF4-FFF2-40B4-BE49-F238E27FC236}">
              <a16:creationId xmlns="" xmlns:a16="http://schemas.microsoft.com/office/drawing/2014/main" id="{00000000-0008-0000-0500-0000EE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5" name="Text Box 79">
          <a:extLst>
            <a:ext uri="{FF2B5EF4-FFF2-40B4-BE49-F238E27FC236}">
              <a16:creationId xmlns="" xmlns:a16="http://schemas.microsoft.com/office/drawing/2014/main" id="{00000000-0008-0000-0500-0000EF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6" name="Text Box 78">
          <a:extLst>
            <a:ext uri="{FF2B5EF4-FFF2-40B4-BE49-F238E27FC236}">
              <a16:creationId xmlns="" xmlns:a16="http://schemas.microsoft.com/office/drawing/2014/main" id="{00000000-0008-0000-0500-0000F0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7" name="Text Box 79">
          <a:extLst>
            <a:ext uri="{FF2B5EF4-FFF2-40B4-BE49-F238E27FC236}">
              <a16:creationId xmlns="" xmlns:a16="http://schemas.microsoft.com/office/drawing/2014/main" id="{00000000-0008-0000-0500-0000F1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8" name="Text Box 78">
          <a:extLst>
            <a:ext uri="{FF2B5EF4-FFF2-40B4-BE49-F238E27FC236}">
              <a16:creationId xmlns="" xmlns:a16="http://schemas.microsoft.com/office/drawing/2014/main" id="{00000000-0008-0000-0500-0000F2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9" name="Text Box 79">
          <a:extLst>
            <a:ext uri="{FF2B5EF4-FFF2-40B4-BE49-F238E27FC236}">
              <a16:creationId xmlns="" xmlns:a16="http://schemas.microsoft.com/office/drawing/2014/main" id="{00000000-0008-0000-0500-0000F3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0" name="Text Box 78">
          <a:extLst>
            <a:ext uri="{FF2B5EF4-FFF2-40B4-BE49-F238E27FC236}">
              <a16:creationId xmlns="" xmlns:a16="http://schemas.microsoft.com/office/drawing/2014/main" id="{00000000-0008-0000-0500-0000F4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1" name="Text Box 79">
          <a:extLst>
            <a:ext uri="{FF2B5EF4-FFF2-40B4-BE49-F238E27FC236}">
              <a16:creationId xmlns="" xmlns:a16="http://schemas.microsoft.com/office/drawing/2014/main" id="{00000000-0008-0000-0500-0000F5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2" name="Text Box 78">
          <a:extLst>
            <a:ext uri="{FF2B5EF4-FFF2-40B4-BE49-F238E27FC236}">
              <a16:creationId xmlns="" xmlns:a16="http://schemas.microsoft.com/office/drawing/2014/main" id="{00000000-0008-0000-0500-0000F6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3" name="Text Box 79">
          <a:extLst>
            <a:ext uri="{FF2B5EF4-FFF2-40B4-BE49-F238E27FC236}">
              <a16:creationId xmlns="" xmlns:a16="http://schemas.microsoft.com/office/drawing/2014/main" id="{00000000-0008-0000-0500-0000F7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4" name="Text Box 78">
          <a:extLst>
            <a:ext uri="{FF2B5EF4-FFF2-40B4-BE49-F238E27FC236}">
              <a16:creationId xmlns="" xmlns:a16="http://schemas.microsoft.com/office/drawing/2014/main" id="{00000000-0008-0000-0500-0000F8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5" name="Text Box 79">
          <a:extLst>
            <a:ext uri="{FF2B5EF4-FFF2-40B4-BE49-F238E27FC236}">
              <a16:creationId xmlns="" xmlns:a16="http://schemas.microsoft.com/office/drawing/2014/main" id="{00000000-0008-0000-0500-0000F9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6" name="Text Box 78">
          <a:extLst>
            <a:ext uri="{FF2B5EF4-FFF2-40B4-BE49-F238E27FC236}">
              <a16:creationId xmlns="" xmlns:a16="http://schemas.microsoft.com/office/drawing/2014/main" id="{00000000-0008-0000-0500-0000FA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7" name="Text Box 79">
          <a:extLst>
            <a:ext uri="{FF2B5EF4-FFF2-40B4-BE49-F238E27FC236}">
              <a16:creationId xmlns="" xmlns:a16="http://schemas.microsoft.com/office/drawing/2014/main" id="{00000000-0008-0000-0500-0000FB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8" name="Text Box 78">
          <a:extLst>
            <a:ext uri="{FF2B5EF4-FFF2-40B4-BE49-F238E27FC236}">
              <a16:creationId xmlns="" xmlns:a16="http://schemas.microsoft.com/office/drawing/2014/main" id="{00000000-0008-0000-0500-0000FC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9" name="Text Box 79">
          <a:extLst>
            <a:ext uri="{FF2B5EF4-FFF2-40B4-BE49-F238E27FC236}">
              <a16:creationId xmlns="" xmlns:a16="http://schemas.microsoft.com/office/drawing/2014/main" id="{00000000-0008-0000-0500-0000FD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0" name="Text Box 78">
          <a:extLst>
            <a:ext uri="{FF2B5EF4-FFF2-40B4-BE49-F238E27FC236}">
              <a16:creationId xmlns="" xmlns:a16="http://schemas.microsoft.com/office/drawing/2014/main" id="{00000000-0008-0000-0500-0000FE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1" name="Text Box 79">
          <a:extLst>
            <a:ext uri="{FF2B5EF4-FFF2-40B4-BE49-F238E27FC236}">
              <a16:creationId xmlns="" xmlns:a16="http://schemas.microsoft.com/office/drawing/2014/main" id="{00000000-0008-0000-0500-0000FF01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2" name="Text Box 78">
          <a:extLst>
            <a:ext uri="{FF2B5EF4-FFF2-40B4-BE49-F238E27FC236}">
              <a16:creationId xmlns="" xmlns:a16="http://schemas.microsoft.com/office/drawing/2014/main" id="{00000000-0008-0000-0500-000000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3" name="Text Box 79">
          <a:extLst>
            <a:ext uri="{FF2B5EF4-FFF2-40B4-BE49-F238E27FC236}">
              <a16:creationId xmlns="" xmlns:a16="http://schemas.microsoft.com/office/drawing/2014/main" id="{00000000-0008-0000-0500-000001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4" name="Text Box 78">
          <a:extLst>
            <a:ext uri="{FF2B5EF4-FFF2-40B4-BE49-F238E27FC236}">
              <a16:creationId xmlns="" xmlns:a16="http://schemas.microsoft.com/office/drawing/2014/main" id="{00000000-0008-0000-0500-000002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5" name="Text Box 79">
          <a:extLst>
            <a:ext uri="{FF2B5EF4-FFF2-40B4-BE49-F238E27FC236}">
              <a16:creationId xmlns="" xmlns:a16="http://schemas.microsoft.com/office/drawing/2014/main" id="{00000000-0008-0000-0500-000003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6" name="Text Box 78">
          <a:extLst>
            <a:ext uri="{FF2B5EF4-FFF2-40B4-BE49-F238E27FC236}">
              <a16:creationId xmlns="" xmlns:a16="http://schemas.microsoft.com/office/drawing/2014/main" id="{00000000-0008-0000-0500-000004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7" name="Text Box 79">
          <a:extLst>
            <a:ext uri="{FF2B5EF4-FFF2-40B4-BE49-F238E27FC236}">
              <a16:creationId xmlns="" xmlns:a16="http://schemas.microsoft.com/office/drawing/2014/main" id="{00000000-0008-0000-0500-000005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8" name="Text Box 78">
          <a:extLst>
            <a:ext uri="{FF2B5EF4-FFF2-40B4-BE49-F238E27FC236}">
              <a16:creationId xmlns="" xmlns:a16="http://schemas.microsoft.com/office/drawing/2014/main" id="{00000000-0008-0000-0500-000006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9" name="Text Box 79">
          <a:extLst>
            <a:ext uri="{FF2B5EF4-FFF2-40B4-BE49-F238E27FC236}">
              <a16:creationId xmlns="" xmlns:a16="http://schemas.microsoft.com/office/drawing/2014/main" id="{00000000-0008-0000-0500-000007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0" name="Text Box 78">
          <a:extLst>
            <a:ext uri="{FF2B5EF4-FFF2-40B4-BE49-F238E27FC236}">
              <a16:creationId xmlns="" xmlns:a16="http://schemas.microsoft.com/office/drawing/2014/main" id="{00000000-0008-0000-0500-000008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1" name="Text Box 79">
          <a:extLst>
            <a:ext uri="{FF2B5EF4-FFF2-40B4-BE49-F238E27FC236}">
              <a16:creationId xmlns="" xmlns:a16="http://schemas.microsoft.com/office/drawing/2014/main" id="{00000000-0008-0000-0500-000009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2" name="Text Box 78">
          <a:extLst>
            <a:ext uri="{FF2B5EF4-FFF2-40B4-BE49-F238E27FC236}">
              <a16:creationId xmlns="" xmlns:a16="http://schemas.microsoft.com/office/drawing/2014/main" id="{00000000-0008-0000-0500-00000A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3" name="Text Box 79">
          <a:extLst>
            <a:ext uri="{FF2B5EF4-FFF2-40B4-BE49-F238E27FC236}">
              <a16:creationId xmlns="" xmlns:a16="http://schemas.microsoft.com/office/drawing/2014/main" id="{00000000-0008-0000-0500-00000B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4" name="Text Box 78">
          <a:extLst>
            <a:ext uri="{FF2B5EF4-FFF2-40B4-BE49-F238E27FC236}">
              <a16:creationId xmlns="" xmlns:a16="http://schemas.microsoft.com/office/drawing/2014/main" id="{00000000-0008-0000-0500-00000C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5" name="Text Box 79">
          <a:extLst>
            <a:ext uri="{FF2B5EF4-FFF2-40B4-BE49-F238E27FC236}">
              <a16:creationId xmlns="" xmlns:a16="http://schemas.microsoft.com/office/drawing/2014/main" id="{00000000-0008-0000-0500-00000D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6" name="Text Box 78">
          <a:extLst>
            <a:ext uri="{FF2B5EF4-FFF2-40B4-BE49-F238E27FC236}">
              <a16:creationId xmlns="" xmlns:a16="http://schemas.microsoft.com/office/drawing/2014/main" id="{00000000-0008-0000-0500-00000E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7" name="Text Box 79">
          <a:extLst>
            <a:ext uri="{FF2B5EF4-FFF2-40B4-BE49-F238E27FC236}">
              <a16:creationId xmlns="" xmlns:a16="http://schemas.microsoft.com/office/drawing/2014/main" id="{00000000-0008-0000-0500-00000F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8" name="Text Box 78">
          <a:extLst>
            <a:ext uri="{FF2B5EF4-FFF2-40B4-BE49-F238E27FC236}">
              <a16:creationId xmlns="" xmlns:a16="http://schemas.microsoft.com/office/drawing/2014/main" id="{00000000-0008-0000-0500-000010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9" name="Text Box 79">
          <a:extLst>
            <a:ext uri="{FF2B5EF4-FFF2-40B4-BE49-F238E27FC236}">
              <a16:creationId xmlns="" xmlns:a16="http://schemas.microsoft.com/office/drawing/2014/main" id="{00000000-0008-0000-0500-000011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0" name="Text Box 78">
          <a:extLst>
            <a:ext uri="{FF2B5EF4-FFF2-40B4-BE49-F238E27FC236}">
              <a16:creationId xmlns="" xmlns:a16="http://schemas.microsoft.com/office/drawing/2014/main" id="{00000000-0008-0000-0500-000012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1" name="Text Box 79">
          <a:extLst>
            <a:ext uri="{FF2B5EF4-FFF2-40B4-BE49-F238E27FC236}">
              <a16:creationId xmlns="" xmlns:a16="http://schemas.microsoft.com/office/drawing/2014/main" id="{00000000-0008-0000-0500-000013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2" name="Text Box 78">
          <a:extLst>
            <a:ext uri="{FF2B5EF4-FFF2-40B4-BE49-F238E27FC236}">
              <a16:creationId xmlns="" xmlns:a16="http://schemas.microsoft.com/office/drawing/2014/main" id="{00000000-0008-0000-0500-000014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3" name="Text Box 79">
          <a:extLst>
            <a:ext uri="{FF2B5EF4-FFF2-40B4-BE49-F238E27FC236}">
              <a16:creationId xmlns="" xmlns:a16="http://schemas.microsoft.com/office/drawing/2014/main" id="{00000000-0008-0000-0500-000015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4" name="Text Box 78">
          <a:extLst>
            <a:ext uri="{FF2B5EF4-FFF2-40B4-BE49-F238E27FC236}">
              <a16:creationId xmlns="" xmlns:a16="http://schemas.microsoft.com/office/drawing/2014/main" id="{00000000-0008-0000-0500-000016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5" name="Text Box 79">
          <a:extLst>
            <a:ext uri="{FF2B5EF4-FFF2-40B4-BE49-F238E27FC236}">
              <a16:creationId xmlns="" xmlns:a16="http://schemas.microsoft.com/office/drawing/2014/main" id="{00000000-0008-0000-0500-000017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6" name="Text Box 78">
          <a:extLst>
            <a:ext uri="{FF2B5EF4-FFF2-40B4-BE49-F238E27FC236}">
              <a16:creationId xmlns="" xmlns:a16="http://schemas.microsoft.com/office/drawing/2014/main" id="{00000000-0008-0000-0500-000018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7" name="Text Box 79">
          <a:extLst>
            <a:ext uri="{FF2B5EF4-FFF2-40B4-BE49-F238E27FC236}">
              <a16:creationId xmlns="" xmlns:a16="http://schemas.microsoft.com/office/drawing/2014/main" id="{00000000-0008-0000-0500-000019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8" name="Text Box 78">
          <a:extLst>
            <a:ext uri="{FF2B5EF4-FFF2-40B4-BE49-F238E27FC236}">
              <a16:creationId xmlns="" xmlns:a16="http://schemas.microsoft.com/office/drawing/2014/main" id="{00000000-0008-0000-0500-00001A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9" name="Text Box 79">
          <a:extLst>
            <a:ext uri="{FF2B5EF4-FFF2-40B4-BE49-F238E27FC236}">
              <a16:creationId xmlns="" xmlns:a16="http://schemas.microsoft.com/office/drawing/2014/main" id="{00000000-0008-0000-0500-00001B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0" name="Text Box 78">
          <a:extLst>
            <a:ext uri="{FF2B5EF4-FFF2-40B4-BE49-F238E27FC236}">
              <a16:creationId xmlns="" xmlns:a16="http://schemas.microsoft.com/office/drawing/2014/main" id="{00000000-0008-0000-0500-00001C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1" name="Text Box 79">
          <a:extLst>
            <a:ext uri="{FF2B5EF4-FFF2-40B4-BE49-F238E27FC236}">
              <a16:creationId xmlns="" xmlns:a16="http://schemas.microsoft.com/office/drawing/2014/main" id="{00000000-0008-0000-0500-00001D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2" name="Text Box 78">
          <a:extLst>
            <a:ext uri="{FF2B5EF4-FFF2-40B4-BE49-F238E27FC236}">
              <a16:creationId xmlns="" xmlns:a16="http://schemas.microsoft.com/office/drawing/2014/main" id="{00000000-0008-0000-0500-00001E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3" name="Text Box 79">
          <a:extLst>
            <a:ext uri="{FF2B5EF4-FFF2-40B4-BE49-F238E27FC236}">
              <a16:creationId xmlns="" xmlns:a16="http://schemas.microsoft.com/office/drawing/2014/main" id="{00000000-0008-0000-0500-00001F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4" name="Text Box 78">
          <a:extLst>
            <a:ext uri="{FF2B5EF4-FFF2-40B4-BE49-F238E27FC236}">
              <a16:creationId xmlns="" xmlns:a16="http://schemas.microsoft.com/office/drawing/2014/main" id="{00000000-0008-0000-0500-000020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5" name="Text Box 79">
          <a:extLst>
            <a:ext uri="{FF2B5EF4-FFF2-40B4-BE49-F238E27FC236}">
              <a16:creationId xmlns="" xmlns:a16="http://schemas.microsoft.com/office/drawing/2014/main" id="{00000000-0008-0000-0500-000021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6" name="Text Box 78">
          <a:extLst>
            <a:ext uri="{FF2B5EF4-FFF2-40B4-BE49-F238E27FC236}">
              <a16:creationId xmlns="" xmlns:a16="http://schemas.microsoft.com/office/drawing/2014/main" id="{00000000-0008-0000-0500-000022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7" name="Text Box 79">
          <a:extLst>
            <a:ext uri="{FF2B5EF4-FFF2-40B4-BE49-F238E27FC236}">
              <a16:creationId xmlns="" xmlns:a16="http://schemas.microsoft.com/office/drawing/2014/main" id="{00000000-0008-0000-0500-000023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8" name="Text Box 78">
          <a:extLst>
            <a:ext uri="{FF2B5EF4-FFF2-40B4-BE49-F238E27FC236}">
              <a16:creationId xmlns="" xmlns:a16="http://schemas.microsoft.com/office/drawing/2014/main" id="{00000000-0008-0000-0500-000024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9" name="Text Box 79">
          <a:extLst>
            <a:ext uri="{FF2B5EF4-FFF2-40B4-BE49-F238E27FC236}">
              <a16:creationId xmlns="" xmlns:a16="http://schemas.microsoft.com/office/drawing/2014/main" id="{00000000-0008-0000-0500-000025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0" name="Text Box 78">
          <a:extLst>
            <a:ext uri="{FF2B5EF4-FFF2-40B4-BE49-F238E27FC236}">
              <a16:creationId xmlns="" xmlns:a16="http://schemas.microsoft.com/office/drawing/2014/main" id="{00000000-0008-0000-0500-000026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1" name="Text Box 79">
          <a:extLst>
            <a:ext uri="{FF2B5EF4-FFF2-40B4-BE49-F238E27FC236}">
              <a16:creationId xmlns="" xmlns:a16="http://schemas.microsoft.com/office/drawing/2014/main" id="{00000000-0008-0000-0500-000027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2" name="Text Box 78">
          <a:extLst>
            <a:ext uri="{FF2B5EF4-FFF2-40B4-BE49-F238E27FC236}">
              <a16:creationId xmlns="" xmlns:a16="http://schemas.microsoft.com/office/drawing/2014/main" id="{00000000-0008-0000-0500-000028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3" name="Text Box 79">
          <a:extLst>
            <a:ext uri="{FF2B5EF4-FFF2-40B4-BE49-F238E27FC236}">
              <a16:creationId xmlns="" xmlns:a16="http://schemas.microsoft.com/office/drawing/2014/main" id="{00000000-0008-0000-0500-000029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4" name="Text Box 78">
          <a:extLst>
            <a:ext uri="{FF2B5EF4-FFF2-40B4-BE49-F238E27FC236}">
              <a16:creationId xmlns="" xmlns:a16="http://schemas.microsoft.com/office/drawing/2014/main" id="{00000000-0008-0000-0500-00002A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5" name="Text Box 79">
          <a:extLst>
            <a:ext uri="{FF2B5EF4-FFF2-40B4-BE49-F238E27FC236}">
              <a16:creationId xmlns="" xmlns:a16="http://schemas.microsoft.com/office/drawing/2014/main" id="{00000000-0008-0000-0500-00002B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6" name="Text Box 78">
          <a:extLst>
            <a:ext uri="{FF2B5EF4-FFF2-40B4-BE49-F238E27FC236}">
              <a16:creationId xmlns="" xmlns:a16="http://schemas.microsoft.com/office/drawing/2014/main" id="{00000000-0008-0000-0500-00002C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7" name="Text Box 79">
          <a:extLst>
            <a:ext uri="{FF2B5EF4-FFF2-40B4-BE49-F238E27FC236}">
              <a16:creationId xmlns="" xmlns:a16="http://schemas.microsoft.com/office/drawing/2014/main" id="{00000000-0008-0000-0500-00002D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8" name="Text Box 78">
          <a:extLst>
            <a:ext uri="{FF2B5EF4-FFF2-40B4-BE49-F238E27FC236}">
              <a16:creationId xmlns="" xmlns:a16="http://schemas.microsoft.com/office/drawing/2014/main" id="{00000000-0008-0000-0500-00002E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9" name="Text Box 79">
          <a:extLst>
            <a:ext uri="{FF2B5EF4-FFF2-40B4-BE49-F238E27FC236}">
              <a16:creationId xmlns="" xmlns:a16="http://schemas.microsoft.com/office/drawing/2014/main" id="{00000000-0008-0000-0500-00002F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0" name="Text Box 78">
          <a:extLst>
            <a:ext uri="{FF2B5EF4-FFF2-40B4-BE49-F238E27FC236}">
              <a16:creationId xmlns="" xmlns:a16="http://schemas.microsoft.com/office/drawing/2014/main" id="{00000000-0008-0000-0500-000030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1" name="Text Box 79">
          <a:extLst>
            <a:ext uri="{FF2B5EF4-FFF2-40B4-BE49-F238E27FC236}">
              <a16:creationId xmlns="" xmlns:a16="http://schemas.microsoft.com/office/drawing/2014/main" id="{00000000-0008-0000-0500-000031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2" name="Text Box 78">
          <a:extLst>
            <a:ext uri="{FF2B5EF4-FFF2-40B4-BE49-F238E27FC236}">
              <a16:creationId xmlns="" xmlns:a16="http://schemas.microsoft.com/office/drawing/2014/main" id="{00000000-0008-0000-0500-000032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3" name="Text Box 79">
          <a:extLst>
            <a:ext uri="{FF2B5EF4-FFF2-40B4-BE49-F238E27FC236}">
              <a16:creationId xmlns="" xmlns:a16="http://schemas.microsoft.com/office/drawing/2014/main" id="{00000000-0008-0000-0500-000033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4" name="Text Box 78">
          <a:extLst>
            <a:ext uri="{FF2B5EF4-FFF2-40B4-BE49-F238E27FC236}">
              <a16:creationId xmlns="" xmlns:a16="http://schemas.microsoft.com/office/drawing/2014/main" id="{00000000-0008-0000-0500-000034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5" name="Text Box 79">
          <a:extLst>
            <a:ext uri="{FF2B5EF4-FFF2-40B4-BE49-F238E27FC236}">
              <a16:creationId xmlns="" xmlns:a16="http://schemas.microsoft.com/office/drawing/2014/main" id="{00000000-0008-0000-0500-000035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6" name="Text Box 78">
          <a:extLst>
            <a:ext uri="{FF2B5EF4-FFF2-40B4-BE49-F238E27FC236}">
              <a16:creationId xmlns="" xmlns:a16="http://schemas.microsoft.com/office/drawing/2014/main" id="{00000000-0008-0000-0500-000036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7" name="Text Box 79">
          <a:extLst>
            <a:ext uri="{FF2B5EF4-FFF2-40B4-BE49-F238E27FC236}">
              <a16:creationId xmlns="" xmlns:a16="http://schemas.microsoft.com/office/drawing/2014/main" id="{00000000-0008-0000-0500-000037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8" name="Text Box 78">
          <a:extLst>
            <a:ext uri="{FF2B5EF4-FFF2-40B4-BE49-F238E27FC236}">
              <a16:creationId xmlns="" xmlns:a16="http://schemas.microsoft.com/office/drawing/2014/main" id="{00000000-0008-0000-0500-000038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9" name="Text Box 79">
          <a:extLst>
            <a:ext uri="{FF2B5EF4-FFF2-40B4-BE49-F238E27FC236}">
              <a16:creationId xmlns="" xmlns:a16="http://schemas.microsoft.com/office/drawing/2014/main" id="{00000000-0008-0000-0500-000039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0" name="Text Box 78">
          <a:extLst>
            <a:ext uri="{FF2B5EF4-FFF2-40B4-BE49-F238E27FC236}">
              <a16:creationId xmlns="" xmlns:a16="http://schemas.microsoft.com/office/drawing/2014/main" id="{00000000-0008-0000-0500-00003A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1" name="Text Box 79">
          <a:extLst>
            <a:ext uri="{FF2B5EF4-FFF2-40B4-BE49-F238E27FC236}">
              <a16:creationId xmlns="" xmlns:a16="http://schemas.microsoft.com/office/drawing/2014/main" id="{00000000-0008-0000-0500-00003B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2" name="Text Box 78">
          <a:extLst>
            <a:ext uri="{FF2B5EF4-FFF2-40B4-BE49-F238E27FC236}">
              <a16:creationId xmlns="" xmlns:a16="http://schemas.microsoft.com/office/drawing/2014/main" id="{00000000-0008-0000-0500-00003C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3" name="Text Box 79">
          <a:extLst>
            <a:ext uri="{FF2B5EF4-FFF2-40B4-BE49-F238E27FC236}">
              <a16:creationId xmlns="" xmlns:a16="http://schemas.microsoft.com/office/drawing/2014/main" id="{00000000-0008-0000-0500-00003D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4" name="Text Box 78">
          <a:extLst>
            <a:ext uri="{FF2B5EF4-FFF2-40B4-BE49-F238E27FC236}">
              <a16:creationId xmlns="" xmlns:a16="http://schemas.microsoft.com/office/drawing/2014/main" id="{00000000-0008-0000-0500-00003E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5" name="Text Box 79">
          <a:extLst>
            <a:ext uri="{FF2B5EF4-FFF2-40B4-BE49-F238E27FC236}">
              <a16:creationId xmlns="" xmlns:a16="http://schemas.microsoft.com/office/drawing/2014/main" id="{00000000-0008-0000-0500-00003F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6" name="Text Box 78">
          <a:extLst>
            <a:ext uri="{FF2B5EF4-FFF2-40B4-BE49-F238E27FC236}">
              <a16:creationId xmlns="" xmlns:a16="http://schemas.microsoft.com/office/drawing/2014/main" id="{00000000-0008-0000-0500-000040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7" name="Text Box 79">
          <a:extLst>
            <a:ext uri="{FF2B5EF4-FFF2-40B4-BE49-F238E27FC236}">
              <a16:creationId xmlns="" xmlns:a16="http://schemas.microsoft.com/office/drawing/2014/main" id="{00000000-0008-0000-0500-000041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8" name="Text Box 78">
          <a:extLst>
            <a:ext uri="{FF2B5EF4-FFF2-40B4-BE49-F238E27FC236}">
              <a16:creationId xmlns="" xmlns:a16="http://schemas.microsoft.com/office/drawing/2014/main" id="{00000000-0008-0000-0500-000042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9" name="Text Box 79">
          <a:extLst>
            <a:ext uri="{FF2B5EF4-FFF2-40B4-BE49-F238E27FC236}">
              <a16:creationId xmlns="" xmlns:a16="http://schemas.microsoft.com/office/drawing/2014/main" id="{00000000-0008-0000-0500-000043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80" name="Text Box 78">
          <a:extLst>
            <a:ext uri="{FF2B5EF4-FFF2-40B4-BE49-F238E27FC236}">
              <a16:creationId xmlns="" xmlns:a16="http://schemas.microsoft.com/office/drawing/2014/main" id="{00000000-0008-0000-0500-000044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81" name="Text Box 79">
          <a:extLst>
            <a:ext uri="{FF2B5EF4-FFF2-40B4-BE49-F238E27FC236}">
              <a16:creationId xmlns="" xmlns:a16="http://schemas.microsoft.com/office/drawing/2014/main" id="{00000000-0008-0000-0500-000045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82" name="Text Box 78">
          <a:extLst>
            <a:ext uri="{FF2B5EF4-FFF2-40B4-BE49-F238E27FC236}">
              <a16:creationId xmlns="" xmlns:a16="http://schemas.microsoft.com/office/drawing/2014/main" id="{00000000-0008-0000-0500-000046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83" name="Text Box 79">
          <a:extLst>
            <a:ext uri="{FF2B5EF4-FFF2-40B4-BE49-F238E27FC236}">
              <a16:creationId xmlns="" xmlns:a16="http://schemas.microsoft.com/office/drawing/2014/main" id="{00000000-0008-0000-0500-000047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84" name="Text Box 78">
          <a:extLst>
            <a:ext uri="{FF2B5EF4-FFF2-40B4-BE49-F238E27FC236}">
              <a16:creationId xmlns="" xmlns:a16="http://schemas.microsoft.com/office/drawing/2014/main" id="{00000000-0008-0000-0500-000048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85" name="Text Box 79">
          <a:extLst>
            <a:ext uri="{FF2B5EF4-FFF2-40B4-BE49-F238E27FC236}">
              <a16:creationId xmlns="" xmlns:a16="http://schemas.microsoft.com/office/drawing/2014/main" id="{00000000-0008-0000-0500-000049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86" name="Text Box 78">
          <a:extLst>
            <a:ext uri="{FF2B5EF4-FFF2-40B4-BE49-F238E27FC236}">
              <a16:creationId xmlns="" xmlns:a16="http://schemas.microsoft.com/office/drawing/2014/main" id="{00000000-0008-0000-0500-00004A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87" name="Text Box 79">
          <a:extLst>
            <a:ext uri="{FF2B5EF4-FFF2-40B4-BE49-F238E27FC236}">
              <a16:creationId xmlns="" xmlns:a16="http://schemas.microsoft.com/office/drawing/2014/main" id="{00000000-0008-0000-0500-00004B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88" name="Text Box 78">
          <a:extLst>
            <a:ext uri="{FF2B5EF4-FFF2-40B4-BE49-F238E27FC236}">
              <a16:creationId xmlns="" xmlns:a16="http://schemas.microsoft.com/office/drawing/2014/main" id="{00000000-0008-0000-0500-00004C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89" name="Text Box 79">
          <a:extLst>
            <a:ext uri="{FF2B5EF4-FFF2-40B4-BE49-F238E27FC236}">
              <a16:creationId xmlns="" xmlns:a16="http://schemas.microsoft.com/office/drawing/2014/main" id="{00000000-0008-0000-0500-00004D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90" name="Text Box 78">
          <a:extLst>
            <a:ext uri="{FF2B5EF4-FFF2-40B4-BE49-F238E27FC236}">
              <a16:creationId xmlns="" xmlns:a16="http://schemas.microsoft.com/office/drawing/2014/main" id="{00000000-0008-0000-0500-00004E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91" name="Text Box 79">
          <a:extLst>
            <a:ext uri="{FF2B5EF4-FFF2-40B4-BE49-F238E27FC236}">
              <a16:creationId xmlns="" xmlns:a16="http://schemas.microsoft.com/office/drawing/2014/main" id="{00000000-0008-0000-0500-00004F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92" name="Text Box 78">
          <a:extLst>
            <a:ext uri="{FF2B5EF4-FFF2-40B4-BE49-F238E27FC236}">
              <a16:creationId xmlns="" xmlns:a16="http://schemas.microsoft.com/office/drawing/2014/main" id="{00000000-0008-0000-0500-000050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93" name="Text Box 79">
          <a:extLst>
            <a:ext uri="{FF2B5EF4-FFF2-40B4-BE49-F238E27FC236}">
              <a16:creationId xmlns="" xmlns:a16="http://schemas.microsoft.com/office/drawing/2014/main" id="{00000000-0008-0000-0500-000051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94" name="Text Box 78">
          <a:extLst>
            <a:ext uri="{FF2B5EF4-FFF2-40B4-BE49-F238E27FC236}">
              <a16:creationId xmlns="" xmlns:a16="http://schemas.microsoft.com/office/drawing/2014/main" id="{00000000-0008-0000-0500-000052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95" name="Text Box 79">
          <a:extLst>
            <a:ext uri="{FF2B5EF4-FFF2-40B4-BE49-F238E27FC236}">
              <a16:creationId xmlns="" xmlns:a16="http://schemas.microsoft.com/office/drawing/2014/main" id="{00000000-0008-0000-0500-000053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96" name="Text Box 78">
          <a:extLst>
            <a:ext uri="{FF2B5EF4-FFF2-40B4-BE49-F238E27FC236}">
              <a16:creationId xmlns="" xmlns:a16="http://schemas.microsoft.com/office/drawing/2014/main" id="{00000000-0008-0000-0500-000054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97" name="Text Box 79">
          <a:extLst>
            <a:ext uri="{FF2B5EF4-FFF2-40B4-BE49-F238E27FC236}">
              <a16:creationId xmlns="" xmlns:a16="http://schemas.microsoft.com/office/drawing/2014/main" id="{00000000-0008-0000-0500-000055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98" name="Text Box 78">
          <a:extLst>
            <a:ext uri="{FF2B5EF4-FFF2-40B4-BE49-F238E27FC236}">
              <a16:creationId xmlns="" xmlns:a16="http://schemas.microsoft.com/office/drawing/2014/main" id="{00000000-0008-0000-0500-000056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99" name="Text Box 79">
          <a:extLst>
            <a:ext uri="{FF2B5EF4-FFF2-40B4-BE49-F238E27FC236}">
              <a16:creationId xmlns="" xmlns:a16="http://schemas.microsoft.com/office/drawing/2014/main" id="{00000000-0008-0000-0500-000057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00" name="Text Box 78">
          <a:extLst>
            <a:ext uri="{FF2B5EF4-FFF2-40B4-BE49-F238E27FC236}">
              <a16:creationId xmlns="" xmlns:a16="http://schemas.microsoft.com/office/drawing/2014/main" id="{00000000-0008-0000-0500-000058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01" name="Text Box 79">
          <a:extLst>
            <a:ext uri="{FF2B5EF4-FFF2-40B4-BE49-F238E27FC236}">
              <a16:creationId xmlns="" xmlns:a16="http://schemas.microsoft.com/office/drawing/2014/main" id="{00000000-0008-0000-0500-000059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02" name="Text Box 78">
          <a:extLst>
            <a:ext uri="{FF2B5EF4-FFF2-40B4-BE49-F238E27FC236}">
              <a16:creationId xmlns="" xmlns:a16="http://schemas.microsoft.com/office/drawing/2014/main" id="{00000000-0008-0000-0500-00005A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03" name="Text Box 79">
          <a:extLst>
            <a:ext uri="{FF2B5EF4-FFF2-40B4-BE49-F238E27FC236}">
              <a16:creationId xmlns="" xmlns:a16="http://schemas.microsoft.com/office/drawing/2014/main" id="{00000000-0008-0000-0500-00005B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04" name="Text Box 78">
          <a:extLst>
            <a:ext uri="{FF2B5EF4-FFF2-40B4-BE49-F238E27FC236}">
              <a16:creationId xmlns="" xmlns:a16="http://schemas.microsoft.com/office/drawing/2014/main" id="{00000000-0008-0000-0500-00005C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05" name="Text Box 79">
          <a:extLst>
            <a:ext uri="{FF2B5EF4-FFF2-40B4-BE49-F238E27FC236}">
              <a16:creationId xmlns="" xmlns:a16="http://schemas.microsoft.com/office/drawing/2014/main" id="{00000000-0008-0000-0500-00005D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06" name="Text Box 78">
          <a:extLst>
            <a:ext uri="{FF2B5EF4-FFF2-40B4-BE49-F238E27FC236}">
              <a16:creationId xmlns="" xmlns:a16="http://schemas.microsoft.com/office/drawing/2014/main" id="{00000000-0008-0000-0500-00005E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07" name="Text Box 79">
          <a:extLst>
            <a:ext uri="{FF2B5EF4-FFF2-40B4-BE49-F238E27FC236}">
              <a16:creationId xmlns="" xmlns:a16="http://schemas.microsoft.com/office/drawing/2014/main" id="{00000000-0008-0000-0500-00005F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08" name="Text Box 78">
          <a:extLst>
            <a:ext uri="{FF2B5EF4-FFF2-40B4-BE49-F238E27FC236}">
              <a16:creationId xmlns="" xmlns:a16="http://schemas.microsoft.com/office/drawing/2014/main" id="{00000000-0008-0000-0500-000060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09" name="Text Box 79">
          <a:extLst>
            <a:ext uri="{FF2B5EF4-FFF2-40B4-BE49-F238E27FC236}">
              <a16:creationId xmlns="" xmlns:a16="http://schemas.microsoft.com/office/drawing/2014/main" id="{00000000-0008-0000-0500-000061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10" name="Text Box 78">
          <a:extLst>
            <a:ext uri="{FF2B5EF4-FFF2-40B4-BE49-F238E27FC236}">
              <a16:creationId xmlns="" xmlns:a16="http://schemas.microsoft.com/office/drawing/2014/main" id="{00000000-0008-0000-0500-000062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11" name="Text Box 79">
          <a:extLst>
            <a:ext uri="{FF2B5EF4-FFF2-40B4-BE49-F238E27FC236}">
              <a16:creationId xmlns="" xmlns:a16="http://schemas.microsoft.com/office/drawing/2014/main" id="{00000000-0008-0000-0500-000063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12" name="Text Box 78">
          <a:extLst>
            <a:ext uri="{FF2B5EF4-FFF2-40B4-BE49-F238E27FC236}">
              <a16:creationId xmlns="" xmlns:a16="http://schemas.microsoft.com/office/drawing/2014/main" id="{00000000-0008-0000-0500-000064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13" name="Text Box 79">
          <a:extLst>
            <a:ext uri="{FF2B5EF4-FFF2-40B4-BE49-F238E27FC236}">
              <a16:creationId xmlns="" xmlns:a16="http://schemas.microsoft.com/office/drawing/2014/main" id="{00000000-0008-0000-0500-000065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14" name="Text Box 78">
          <a:extLst>
            <a:ext uri="{FF2B5EF4-FFF2-40B4-BE49-F238E27FC236}">
              <a16:creationId xmlns="" xmlns:a16="http://schemas.microsoft.com/office/drawing/2014/main" id="{00000000-0008-0000-0500-000066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15" name="Text Box 79">
          <a:extLst>
            <a:ext uri="{FF2B5EF4-FFF2-40B4-BE49-F238E27FC236}">
              <a16:creationId xmlns="" xmlns:a16="http://schemas.microsoft.com/office/drawing/2014/main" id="{00000000-0008-0000-0500-000067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16" name="Text Box 78">
          <a:extLst>
            <a:ext uri="{FF2B5EF4-FFF2-40B4-BE49-F238E27FC236}">
              <a16:creationId xmlns="" xmlns:a16="http://schemas.microsoft.com/office/drawing/2014/main" id="{00000000-0008-0000-0500-000068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17" name="Text Box 79">
          <a:extLst>
            <a:ext uri="{FF2B5EF4-FFF2-40B4-BE49-F238E27FC236}">
              <a16:creationId xmlns="" xmlns:a16="http://schemas.microsoft.com/office/drawing/2014/main" id="{00000000-0008-0000-0500-000069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18" name="Text Box 78">
          <a:extLst>
            <a:ext uri="{FF2B5EF4-FFF2-40B4-BE49-F238E27FC236}">
              <a16:creationId xmlns="" xmlns:a16="http://schemas.microsoft.com/office/drawing/2014/main" id="{00000000-0008-0000-0500-00006A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19" name="Text Box 79">
          <a:extLst>
            <a:ext uri="{FF2B5EF4-FFF2-40B4-BE49-F238E27FC236}">
              <a16:creationId xmlns="" xmlns:a16="http://schemas.microsoft.com/office/drawing/2014/main" id="{00000000-0008-0000-0500-00006B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20" name="Text Box 78">
          <a:extLst>
            <a:ext uri="{FF2B5EF4-FFF2-40B4-BE49-F238E27FC236}">
              <a16:creationId xmlns="" xmlns:a16="http://schemas.microsoft.com/office/drawing/2014/main" id="{00000000-0008-0000-0500-00006C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21" name="Text Box 79">
          <a:extLst>
            <a:ext uri="{FF2B5EF4-FFF2-40B4-BE49-F238E27FC236}">
              <a16:creationId xmlns="" xmlns:a16="http://schemas.microsoft.com/office/drawing/2014/main" id="{00000000-0008-0000-0500-00006D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22" name="Text Box 78">
          <a:extLst>
            <a:ext uri="{FF2B5EF4-FFF2-40B4-BE49-F238E27FC236}">
              <a16:creationId xmlns="" xmlns:a16="http://schemas.microsoft.com/office/drawing/2014/main" id="{00000000-0008-0000-0500-00006E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23" name="Text Box 79">
          <a:extLst>
            <a:ext uri="{FF2B5EF4-FFF2-40B4-BE49-F238E27FC236}">
              <a16:creationId xmlns="" xmlns:a16="http://schemas.microsoft.com/office/drawing/2014/main" id="{00000000-0008-0000-0500-00006F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24" name="Text Box 78">
          <a:extLst>
            <a:ext uri="{FF2B5EF4-FFF2-40B4-BE49-F238E27FC236}">
              <a16:creationId xmlns="" xmlns:a16="http://schemas.microsoft.com/office/drawing/2014/main" id="{00000000-0008-0000-0500-000070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25" name="Text Box 79">
          <a:extLst>
            <a:ext uri="{FF2B5EF4-FFF2-40B4-BE49-F238E27FC236}">
              <a16:creationId xmlns="" xmlns:a16="http://schemas.microsoft.com/office/drawing/2014/main" id="{00000000-0008-0000-0500-000071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26" name="Text Box 78">
          <a:extLst>
            <a:ext uri="{FF2B5EF4-FFF2-40B4-BE49-F238E27FC236}">
              <a16:creationId xmlns="" xmlns:a16="http://schemas.microsoft.com/office/drawing/2014/main" id="{00000000-0008-0000-0500-000072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27" name="Text Box 79">
          <a:extLst>
            <a:ext uri="{FF2B5EF4-FFF2-40B4-BE49-F238E27FC236}">
              <a16:creationId xmlns="" xmlns:a16="http://schemas.microsoft.com/office/drawing/2014/main" id="{00000000-0008-0000-0500-000073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28" name="Text Box 78">
          <a:extLst>
            <a:ext uri="{FF2B5EF4-FFF2-40B4-BE49-F238E27FC236}">
              <a16:creationId xmlns="" xmlns:a16="http://schemas.microsoft.com/office/drawing/2014/main" id="{00000000-0008-0000-0500-000074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29" name="Text Box 79">
          <a:extLst>
            <a:ext uri="{FF2B5EF4-FFF2-40B4-BE49-F238E27FC236}">
              <a16:creationId xmlns="" xmlns:a16="http://schemas.microsoft.com/office/drawing/2014/main" id="{00000000-0008-0000-0500-000075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30" name="Text Box 78">
          <a:extLst>
            <a:ext uri="{FF2B5EF4-FFF2-40B4-BE49-F238E27FC236}">
              <a16:creationId xmlns="" xmlns:a16="http://schemas.microsoft.com/office/drawing/2014/main" id="{00000000-0008-0000-0500-000076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31" name="Text Box 79">
          <a:extLst>
            <a:ext uri="{FF2B5EF4-FFF2-40B4-BE49-F238E27FC236}">
              <a16:creationId xmlns="" xmlns:a16="http://schemas.microsoft.com/office/drawing/2014/main" id="{00000000-0008-0000-0500-000077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32" name="Text Box 78">
          <a:extLst>
            <a:ext uri="{FF2B5EF4-FFF2-40B4-BE49-F238E27FC236}">
              <a16:creationId xmlns="" xmlns:a16="http://schemas.microsoft.com/office/drawing/2014/main" id="{00000000-0008-0000-0500-000078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33" name="Text Box 79">
          <a:extLst>
            <a:ext uri="{FF2B5EF4-FFF2-40B4-BE49-F238E27FC236}">
              <a16:creationId xmlns="" xmlns:a16="http://schemas.microsoft.com/office/drawing/2014/main" id="{00000000-0008-0000-0500-000079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34" name="Text Box 78">
          <a:extLst>
            <a:ext uri="{FF2B5EF4-FFF2-40B4-BE49-F238E27FC236}">
              <a16:creationId xmlns="" xmlns:a16="http://schemas.microsoft.com/office/drawing/2014/main" id="{00000000-0008-0000-0500-00007A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35" name="Text Box 79">
          <a:extLst>
            <a:ext uri="{FF2B5EF4-FFF2-40B4-BE49-F238E27FC236}">
              <a16:creationId xmlns="" xmlns:a16="http://schemas.microsoft.com/office/drawing/2014/main" id="{00000000-0008-0000-0500-00007B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36" name="Text Box 78">
          <a:extLst>
            <a:ext uri="{FF2B5EF4-FFF2-40B4-BE49-F238E27FC236}">
              <a16:creationId xmlns="" xmlns:a16="http://schemas.microsoft.com/office/drawing/2014/main" id="{00000000-0008-0000-0500-00007C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37" name="Text Box 79">
          <a:extLst>
            <a:ext uri="{FF2B5EF4-FFF2-40B4-BE49-F238E27FC236}">
              <a16:creationId xmlns="" xmlns:a16="http://schemas.microsoft.com/office/drawing/2014/main" id="{00000000-0008-0000-0500-00007D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38" name="Text Box 78">
          <a:extLst>
            <a:ext uri="{FF2B5EF4-FFF2-40B4-BE49-F238E27FC236}">
              <a16:creationId xmlns="" xmlns:a16="http://schemas.microsoft.com/office/drawing/2014/main" id="{00000000-0008-0000-0500-00007E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39" name="Text Box 79">
          <a:extLst>
            <a:ext uri="{FF2B5EF4-FFF2-40B4-BE49-F238E27FC236}">
              <a16:creationId xmlns="" xmlns:a16="http://schemas.microsoft.com/office/drawing/2014/main" id="{00000000-0008-0000-0500-00007F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40" name="Text Box 78">
          <a:extLst>
            <a:ext uri="{FF2B5EF4-FFF2-40B4-BE49-F238E27FC236}">
              <a16:creationId xmlns="" xmlns:a16="http://schemas.microsoft.com/office/drawing/2014/main" id="{00000000-0008-0000-0500-000080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41" name="Text Box 79">
          <a:extLst>
            <a:ext uri="{FF2B5EF4-FFF2-40B4-BE49-F238E27FC236}">
              <a16:creationId xmlns="" xmlns:a16="http://schemas.microsoft.com/office/drawing/2014/main" id="{00000000-0008-0000-0500-000081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42" name="Text Box 78">
          <a:extLst>
            <a:ext uri="{FF2B5EF4-FFF2-40B4-BE49-F238E27FC236}">
              <a16:creationId xmlns="" xmlns:a16="http://schemas.microsoft.com/office/drawing/2014/main" id="{00000000-0008-0000-0500-000082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43" name="Text Box 79">
          <a:extLst>
            <a:ext uri="{FF2B5EF4-FFF2-40B4-BE49-F238E27FC236}">
              <a16:creationId xmlns="" xmlns:a16="http://schemas.microsoft.com/office/drawing/2014/main" id="{00000000-0008-0000-0500-000083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44" name="Text Box 78">
          <a:extLst>
            <a:ext uri="{FF2B5EF4-FFF2-40B4-BE49-F238E27FC236}">
              <a16:creationId xmlns="" xmlns:a16="http://schemas.microsoft.com/office/drawing/2014/main" id="{00000000-0008-0000-0500-000084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45" name="Text Box 79">
          <a:extLst>
            <a:ext uri="{FF2B5EF4-FFF2-40B4-BE49-F238E27FC236}">
              <a16:creationId xmlns="" xmlns:a16="http://schemas.microsoft.com/office/drawing/2014/main" id="{00000000-0008-0000-0500-000085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46" name="Text Box 78">
          <a:extLst>
            <a:ext uri="{FF2B5EF4-FFF2-40B4-BE49-F238E27FC236}">
              <a16:creationId xmlns="" xmlns:a16="http://schemas.microsoft.com/office/drawing/2014/main" id="{00000000-0008-0000-0500-000086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47" name="Text Box 79">
          <a:extLst>
            <a:ext uri="{FF2B5EF4-FFF2-40B4-BE49-F238E27FC236}">
              <a16:creationId xmlns="" xmlns:a16="http://schemas.microsoft.com/office/drawing/2014/main" id="{00000000-0008-0000-0500-000087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48" name="Text Box 78">
          <a:extLst>
            <a:ext uri="{FF2B5EF4-FFF2-40B4-BE49-F238E27FC236}">
              <a16:creationId xmlns="" xmlns:a16="http://schemas.microsoft.com/office/drawing/2014/main" id="{00000000-0008-0000-0500-000088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49" name="Text Box 79">
          <a:extLst>
            <a:ext uri="{FF2B5EF4-FFF2-40B4-BE49-F238E27FC236}">
              <a16:creationId xmlns="" xmlns:a16="http://schemas.microsoft.com/office/drawing/2014/main" id="{00000000-0008-0000-0500-000089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50" name="Text Box 78">
          <a:extLst>
            <a:ext uri="{FF2B5EF4-FFF2-40B4-BE49-F238E27FC236}">
              <a16:creationId xmlns="" xmlns:a16="http://schemas.microsoft.com/office/drawing/2014/main" id="{00000000-0008-0000-0500-00008A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51" name="Text Box 79">
          <a:extLst>
            <a:ext uri="{FF2B5EF4-FFF2-40B4-BE49-F238E27FC236}">
              <a16:creationId xmlns="" xmlns:a16="http://schemas.microsoft.com/office/drawing/2014/main" id="{00000000-0008-0000-0500-00008B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52" name="Text Box 78">
          <a:extLst>
            <a:ext uri="{FF2B5EF4-FFF2-40B4-BE49-F238E27FC236}">
              <a16:creationId xmlns="" xmlns:a16="http://schemas.microsoft.com/office/drawing/2014/main" id="{00000000-0008-0000-0500-00008C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53" name="Text Box 79">
          <a:extLst>
            <a:ext uri="{FF2B5EF4-FFF2-40B4-BE49-F238E27FC236}">
              <a16:creationId xmlns="" xmlns:a16="http://schemas.microsoft.com/office/drawing/2014/main" id="{00000000-0008-0000-0500-00008D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54" name="Text Box 78">
          <a:extLst>
            <a:ext uri="{FF2B5EF4-FFF2-40B4-BE49-F238E27FC236}">
              <a16:creationId xmlns="" xmlns:a16="http://schemas.microsoft.com/office/drawing/2014/main" id="{00000000-0008-0000-0500-00008E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55" name="Text Box 79">
          <a:extLst>
            <a:ext uri="{FF2B5EF4-FFF2-40B4-BE49-F238E27FC236}">
              <a16:creationId xmlns="" xmlns:a16="http://schemas.microsoft.com/office/drawing/2014/main" id="{00000000-0008-0000-0500-00008F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56" name="Text Box 78">
          <a:extLst>
            <a:ext uri="{FF2B5EF4-FFF2-40B4-BE49-F238E27FC236}">
              <a16:creationId xmlns="" xmlns:a16="http://schemas.microsoft.com/office/drawing/2014/main" id="{00000000-0008-0000-0500-000090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57" name="Text Box 79">
          <a:extLst>
            <a:ext uri="{FF2B5EF4-FFF2-40B4-BE49-F238E27FC236}">
              <a16:creationId xmlns="" xmlns:a16="http://schemas.microsoft.com/office/drawing/2014/main" id="{00000000-0008-0000-0500-000091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58" name="Text Box 78">
          <a:extLst>
            <a:ext uri="{FF2B5EF4-FFF2-40B4-BE49-F238E27FC236}">
              <a16:creationId xmlns="" xmlns:a16="http://schemas.microsoft.com/office/drawing/2014/main" id="{00000000-0008-0000-0500-000092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59" name="Text Box 79">
          <a:extLst>
            <a:ext uri="{FF2B5EF4-FFF2-40B4-BE49-F238E27FC236}">
              <a16:creationId xmlns="" xmlns:a16="http://schemas.microsoft.com/office/drawing/2014/main" id="{00000000-0008-0000-0500-000093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60" name="Text Box 78">
          <a:extLst>
            <a:ext uri="{FF2B5EF4-FFF2-40B4-BE49-F238E27FC236}">
              <a16:creationId xmlns="" xmlns:a16="http://schemas.microsoft.com/office/drawing/2014/main" id="{00000000-0008-0000-0500-000094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61" name="Text Box 79">
          <a:extLst>
            <a:ext uri="{FF2B5EF4-FFF2-40B4-BE49-F238E27FC236}">
              <a16:creationId xmlns="" xmlns:a16="http://schemas.microsoft.com/office/drawing/2014/main" id="{00000000-0008-0000-0500-000095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62" name="Text Box 78">
          <a:extLst>
            <a:ext uri="{FF2B5EF4-FFF2-40B4-BE49-F238E27FC236}">
              <a16:creationId xmlns="" xmlns:a16="http://schemas.microsoft.com/office/drawing/2014/main" id="{00000000-0008-0000-0500-000096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63" name="Text Box 79">
          <a:extLst>
            <a:ext uri="{FF2B5EF4-FFF2-40B4-BE49-F238E27FC236}">
              <a16:creationId xmlns="" xmlns:a16="http://schemas.microsoft.com/office/drawing/2014/main" id="{00000000-0008-0000-0500-000097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64" name="Text Box 78">
          <a:extLst>
            <a:ext uri="{FF2B5EF4-FFF2-40B4-BE49-F238E27FC236}">
              <a16:creationId xmlns="" xmlns:a16="http://schemas.microsoft.com/office/drawing/2014/main" id="{00000000-0008-0000-0500-000098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65" name="Text Box 79">
          <a:extLst>
            <a:ext uri="{FF2B5EF4-FFF2-40B4-BE49-F238E27FC236}">
              <a16:creationId xmlns="" xmlns:a16="http://schemas.microsoft.com/office/drawing/2014/main" id="{00000000-0008-0000-0500-000099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66" name="Text Box 78">
          <a:extLst>
            <a:ext uri="{FF2B5EF4-FFF2-40B4-BE49-F238E27FC236}">
              <a16:creationId xmlns="" xmlns:a16="http://schemas.microsoft.com/office/drawing/2014/main" id="{00000000-0008-0000-0500-00009A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67" name="Text Box 79">
          <a:extLst>
            <a:ext uri="{FF2B5EF4-FFF2-40B4-BE49-F238E27FC236}">
              <a16:creationId xmlns="" xmlns:a16="http://schemas.microsoft.com/office/drawing/2014/main" id="{00000000-0008-0000-0500-00009B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68" name="Text Box 78">
          <a:extLst>
            <a:ext uri="{FF2B5EF4-FFF2-40B4-BE49-F238E27FC236}">
              <a16:creationId xmlns="" xmlns:a16="http://schemas.microsoft.com/office/drawing/2014/main" id="{00000000-0008-0000-0500-00009C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69" name="Text Box 79">
          <a:extLst>
            <a:ext uri="{FF2B5EF4-FFF2-40B4-BE49-F238E27FC236}">
              <a16:creationId xmlns="" xmlns:a16="http://schemas.microsoft.com/office/drawing/2014/main" id="{00000000-0008-0000-0500-00009D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70" name="Text Box 78">
          <a:extLst>
            <a:ext uri="{FF2B5EF4-FFF2-40B4-BE49-F238E27FC236}">
              <a16:creationId xmlns="" xmlns:a16="http://schemas.microsoft.com/office/drawing/2014/main" id="{00000000-0008-0000-0500-00009E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71" name="Text Box 79">
          <a:extLst>
            <a:ext uri="{FF2B5EF4-FFF2-40B4-BE49-F238E27FC236}">
              <a16:creationId xmlns="" xmlns:a16="http://schemas.microsoft.com/office/drawing/2014/main" id="{00000000-0008-0000-0500-00009F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72" name="Text Box 78">
          <a:extLst>
            <a:ext uri="{FF2B5EF4-FFF2-40B4-BE49-F238E27FC236}">
              <a16:creationId xmlns="" xmlns:a16="http://schemas.microsoft.com/office/drawing/2014/main" id="{00000000-0008-0000-0500-0000A0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73" name="Text Box 79">
          <a:extLst>
            <a:ext uri="{FF2B5EF4-FFF2-40B4-BE49-F238E27FC236}">
              <a16:creationId xmlns="" xmlns:a16="http://schemas.microsoft.com/office/drawing/2014/main" id="{00000000-0008-0000-0500-0000A1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74" name="Text Box 78">
          <a:extLst>
            <a:ext uri="{FF2B5EF4-FFF2-40B4-BE49-F238E27FC236}">
              <a16:creationId xmlns="" xmlns:a16="http://schemas.microsoft.com/office/drawing/2014/main" id="{00000000-0008-0000-0500-0000A2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75" name="Text Box 79">
          <a:extLst>
            <a:ext uri="{FF2B5EF4-FFF2-40B4-BE49-F238E27FC236}">
              <a16:creationId xmlns="" xmlns:a16="http://schemas.microsoft.com/office/drawing/2014/main" id="{00000000-0008-0000-0500-0000A3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76" name="Text Box 78">
          <a:extLst>
            <a:ext uri="{FF2B5EF4-FFF2-40B4-BE49-F238E27FC236}">
              <a16:creationId xmlns="" xmlns:a16="http://schemas.microsoft.com/office/drawing/2014/main" id="{00000000-0008-0000-0500-0000A4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77" name="Text Box 79">
          <a:extLst>
            <a:ext uri="{FF2B5EF4-FFF2-40B4-BE49-F238E27FC236}">
              <a16:creationId xmlns="" xmlns:a16="http://schemas.microsoft.com/office/drawing/2014/main" id="{00000000-0008-0000-0500-0000A5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78" name="Text Box 78">
          <a:extLst>
            <a:ext uri="{FF2B5EF4-FFF2-40B4-BE49-F238E27FC236}">
              <a16:creationId xmlns="" xmlns:a16="http://schemas.microsoft.com/office/drawing/2014/main" id="{00000000-0008-0000-0500-0000A6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79" name="Text Box 79">
          <a:extLst>
            <a:ext uri="{FF2B5EF4-FFF2-40B4-BE49-F238E27FC236}">
              <a16:creationId xmlns="" xmlns:a16="http://schemas.microsoft.com/office/drawing/2014/main" id="{00000000-0008-0000-0500-0000A7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80" name="Text Box 78">
          <a:extLst>
            <a:ext uri="{FF2B5EF4-FFF2-40B4-BE49-F238E27FC236}">
              <a16:creationId xmlns="" xmlns:a16="http://schemas.microsoft.com/office/drawing/2014/main" id="{00000000-0008-0000-0500-0000A8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81" name="Text Box 79">
          <a:extLst>
            <a:ext uri="{FF2B5EF4-FFF2-40B4-BE49-F238E27FC236}">
              <a16:creationId xmlns="" xmlns:a16="http://schemas.microsoft.com/office/drawing/2014/main" id="{00000000-0008-0000-0500-0000A9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82" name="Text Box 78">
          <a:extLst>
            <a:ext uri="{FF2B5EF4-FFF2-40B4-BE49-F238E27FC236}">
              <a16:creationId xmlns="" xmlns:a16="http://schemas.microsoft.com/office/drawing/2014/main" id="{00000000-0008-0000-0500-0000AA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83" name="Text Box 79">
          <a:extLst>
            <a:ext uri="{FF2B5EF4-FFF2-40B4-BE49-F238E27FC236}">
              <a16:creationId xmlns="" xmlns:a16="http://schemas.microsoft.com/office/drawing/2014/main" id="{00000000-0008-0000-0500-0000AB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84" name="Text Box 78">
          <a:extLst>
            <a:ext uri="{FF2B5EF4-FFF2-40B4-BE49-F238E27FC236}">
              <a16:creationId xmlns="" xmlns:a16="http://schemas.microsoft.com/office/drawing/2014/main" id="{00000000-0008-0000-0500-0000AC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85" name="Text Box 79">
          <a:extLst>
            <a:ext uri="{FF2B5EF4-FFF2-40B4-BE49-F238E27FC236}">
              <a16:creationId xmlns="" xmlns:a16="http://schemas.microsoft.com/office/drawing/2014/main" id="{00000000-0008-0000-0500-0000AD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86" name="Text Box 78">
          <a:extLst>
            <a:ext uri="{FF2B5EF4-FFF2-40B4-BE49-F238E27FC236}">
              <a16:creationId xmlns="" xmlns:a16="http://schemas.microsoft.com/office/drawing/2014/main" id="{00000000-0008-0000-0500-0000AE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87" name="Text Box 79">
          <a:extLst>
            <a:ext uri="{FF2B5EF4-FFF2-40B4-BE49-F238E27FC236}">
              <a16:creationId xmlns="" xmlns:a16="http://schemas.microsoft.com/office/drawing/2014/main" id="{00000000-0008-0000-0500-0000AF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88" name="Text Box 78">
          <a:extLst>
            <a:ext uri="{FF2B5EF4-FFF2-40B4-BE49-F238E27FC236}">
              <a16:creationId xmlns="" xmlns:a16="http://schemas.microsoft.com/office/drawing/2014/main" id="{00000000-0008-0000-0500-0000B0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89" name="Text Box 79">
          <a:extLst>
            <a:ext uri="{FF2B5EF4-FFF2-40B4-BE49-F238E27FC236}">
              <a16:creationId xmlns="" xmlns:a16="http://schemas.microsoft.com/office/drawing/2014/main" id="{00000000-0008-0000-0500-0000B1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90" name="Text Box 78">
          <a:extLst>
            <a:ext uri="{FF2B5EF4-FFF2-40B4-BE49-F238E27FC236}">
              <a16:creationId xmlns="" xmlns:a16="http://schemas.microsoft.com/office/drawing/2014/main" id="{00000000-0008-0000-0500-0000B2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91" name="Text Box 79">
          <a:extLst>
            <a:ext uri="{FF2B5EF4-FFF2-40B4-BE49-F238E27FC236}">
              <a16:creationId xmlns="" xmlns:a16="http://schemas.microsoft.com/office/drawing/2014/main" id="{00000000-0008-0000-0500-0000B3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92" name="Text Box 78">
          <a:extLst>
            <a:ext uri="{FF2B5EF4-FFF2-40B4-BE49-F238E27FC236}">
              <a16:creationId xmlns="" xmlns:a16="http://schemas.microsoft.com/office/drawing/2014/main" id="{00000000-0008-0000-0500-0000B4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93" name="Text Box 79">
          <a:extLst>
            <a:ext uri="{FF2B5EF4-FFF2-40B4-BE49-F238E27FC236}">
              <a16:creationId xmlns="" xmlns:a16="http://schemas.microsoft.com/office/drawing/2014/main" id="{00000000-0008-0000-0500-0000B5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94" name="Text Box 78">
          <a:extLst>
            <a:ext uri="{FF2B5EF4-FFF2-40B4-BE49-F238E27FC236}">
              <a16:creationId xmlns="" xmlns:a16="http://schemas.microsoft.com/office/drawing/2014/main" id="{00000000-0008-0000-0500-0000B6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95" name="Text Box 79">
          <a:extLst>
            <a:ext uri="{FF2B5EF4-FFF2-40B4-BE49-F238E27FC236}">
              <a16:creationId xmlns="" xmlns:a16="http://schemas.microsoft.com/office/drawing/2014/main" id="{00000000-0008-0000-0500-0000B7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96" name="Text Box 78">
          <a:extLst>
            <a:ext uri="{FF2B5EF4-FFF2-40B4-BE49-F238E27FC236}">
              <a16:creationId xmlns="" xmlns:a16="http://schemas.microsoft.com/office/drawing/2014/main" id="{00000000-0008-0000-0500-0000B8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97" name="Text Box 79">
          <a:extLst>
            <a:ext uri="{FF2B5EF4-FFF2-40B4-BE49-F238E27FC236}">
              <a16:creationId xmlns="" xmlns:a16="http://schemas.microsoft.com/office/drawing/2014/main" id="{00000000-0008-0000-0500-0000B9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98" name="Text Box 78">
          <a:extLst>
            <a:ext uri="{FF2B5EF4-FFF2-40B4-BE49-F238E27FC236}">
              <a16:creationId xmlns="" xmlns:a16="http://schemas.microsoft.com/office/drawing/2014/main" id="{00000000-0008-0000-0500-0000BA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699" name="Text Box 79">
          <a:extLst>
            <a:ext uri="{FF2B5EF4-FFF2-40B4-BE49-F238E27FC236}">
              <a16:creationId xmlns="" xmlns:a16="http://schemas.microsoft.com/office/drawing/2014/main" id="{00000000-0008-0000-0500-0000BB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00" name="Text Box 78">
          <a:extLst>
            <a:ext uri="{FF2B5EF4-FFF2-40B4-BE49-F238E27FC236}">
              <a16:creationId xmlns="" xmlns:a16="http://schemas.microsoft.com/office/drawing/2014/main" id="{00000000-0008-0000-0500-0000BC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01" name="Text Box 79">
          <a:extLst>
            <a:ext uri="{FF2B5EF4-FFF2-40B4-BE49-F238E27FC236}">
              <a16:creationId xmlns="" xmlns:a16="http://schemas.microsoft.com/office/drawing/2014/main" id="{00000000-0008-0000-0500-0000BD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02" name="Text Box 78">
          <a:extLst>
            <a:ext uri="{FF2B5EF4-FFF2-40B4-BE49-F238E27FC236}">
              <a16:creationId xmlns="" xmlns:a16="http://schemas.microsoft.com/office/drawing/2014/main" id="{00000000-0008-0000-0500-0000BE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03" name="Text Box 79">
          <a:extLst>
            <a:ext uri="{FF2B5EF4-FFF2-40B4-BE49-F238E27FC236}">
              <a16:creationId xmlns="" xmlns:a16="http://schemas.microsoft.com/office/drawing/2014/main" id="{00000000-0008-0000-0500-0000BF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04" name="Text Box 78">
          <a:extLst>
            <a:ext uri="{FF2B5EF4-FFF2-40B4-BE49-F238E27FC236}">
              <a16:creationId xmlns="" xmlns:a16="http://schemas.microsoft.com/office/drawing/2014/main" id="{00000000-0008-0000-0500-0000C0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05" name="Text Box 79">
          <a:extLst>
            <a:ext uri="{FF2B5EF4-FFF2-40B4-BE49-F238E27FC236}">
              <a16:creationId xmlns="" xmlns:a16="http://schemas.microsoft.com/office/drawing/2014/main" id="{00000000-0008-0000-0500-0000C1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06" name="Text Box 78">
          <a:extLst>
            <a:ext uri="{FF2B5EF4-FFF2-40B4-BE49-F238E27FC236}">
              <a16:creationId xmlns="" xmlns:a16="http://schemas.microsoft.com/office/drawing/2014/main" id="{00000000-0008-0000-0500-0000C2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07" name="Text Box 79">
          <a:extLst>
            <a:ext uri="{FF2B5EF4-FFF2-40B4-BE49-F238E27FC236}">
              <a16:creationId xmlns="" xmlns:a16="http://schemas.microsoft.com/office/drawing/2014/main" id="{00000000-0008-0000-0500-0000C3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08" name="Text Box 78">
          <a:extLst>
            <a:ext uri="{FF2B5EF4-FFF2-40B4-BE49-F238E27FC236}">
              <a16:creationId xmlns="" xmlns:a16="http://schemas.microsoft.com/office/drawing/2014/main" id="{00000000-0008-0000-0500-0000C4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09" name="Text Box 79">
          <a:extLst>
            <a:ext uri="{FF2B5EF4-FFF2-40B4-BE49-F238E27FC236}">
              <a16:creationId xmlns="" xmlns:a16="http://schemas.microsoft.com/office/drawing/2014/main" id="{00000000-0008-0000-0500-0000C5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10" name="Text Box 78">
          <a:extLst>
            <a:ext uri="{FF2B5EF4-FFF2-40B4-BE49-F238E27FC236}">
              <a16:creationId xmlns="" xmlns:a16="http://schemas.microsoft.com/office/drawing/2014/main" id="{00000000-0008-0000-0500-0000C6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11" name="Text Box 79">
          <a:extLst>
            <a:ext uri="{FF2B5EF4-FFF2-40B4-BE49-F238E27FC236}">
              <a16:creationId xmlns="" xmlns:a16="http://schemas.microsoft.com/office/drawing/2014/main" id="{00000000-0008-0000-0500-0000C7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12" name="Text Box 78">
          <a:extLst>
            <a:ext uri="{FF2B5EF4-FFF2-40B4-BE49-F238E27FC236}">
              <a16:creationId xmlns="" xmlns:a16="http://schemas.microsoft.com/office/drawing/2014/main" id="{00000000-0008-0000-0500-0000C8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13" name="Text Box 79">
          <a:extLst>
            <a:ext uri="{FF2B5EF4-FFF2-40B4-BE49-F238E27FC236}">
              <a16:creationId xmlns="" xmlns:a16="http://schemas.microsoft.com/office/drawing/2014/main" id="{00000000-0008-0000-0500-0000C9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14" name="Text Box 78">
          <a:extLst>
            <a:ext uri="{FF2B5EF4-FFF2-40B4-BE49-F238E27FC236}">
              <a16:creationId xmlns="" xmlns:a16="http://schemas.microsoft.com/office/drawing/2014/main" id="{00000000-0008-0000-0500-0000CA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15" name="Text Box 79">
          <a:extLst>
            <a:ext uri="{FF2B5EF4-FFF2-40B4-BE49-F238E27FC236}">
              <a16:creationId xmlns="" xmlns:a16="http://schemas.microsoft.com/office/drawing/2014/main" id="{00000000-0008-0000-0500-0000CB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16" name="Text Box 78">
          <a:extLst>
            <a:ext uri="{FF2B5EF4-FFF2-40B4-BE49-F238E27FC236}">
              <a16:creationId xmlns="" xmlns:a16="http://schemas.microsoft.com/office/drawing/2014/main" id="{00000000-0008-0000-0500-0000CC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17" name="Text Box 79">
          <a:extLst>
            <a:ext uri="{FF2B5EF4-FFF2-40B4-BE49-F238E27FC236}">
              <a16:creationId xmlns="" xmlns:a16="http://schemas.microsoft.com/office/drawing/2014/main" id="{00000000-0008-0000-0500-0000CD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18" name="Text Box 78">
          <a:extLst>
            <a:ext uri="{FF2B5EF4-FFF2-40B4-BE49-F238E27FC236}">
              <a16:creationId xmlns="" xmlns:a16="http://schemas.microsoft.com/office/drawing/2014/main" id="{00000000-0008-0000-0500-0000CE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19" name="Text Box 79">
          <a:extLst>
            <a:ext uri="{FF2B5EF4-FFF2-40B4-BE49-F238E27FC236}">
              <a16:creationId xmlns="" xmlns:a16="http://schemas.microsoft.com/office/drawing/2014/main" id="{00000000-0008-0000-0500-0000CF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20" name="Text Box 78">
          <a:extLst>
            <a:ext uri="{FF2B5EF4-FFF2-40B4-BE49-F238E27FC236}">
              <a16:creationId xmlns="" xmlns:a16="http://schemas.microsoft.com/office/drawing/2014/main" id="{00000000-0008-0000-0500-0000D0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21" name="Text Box 79">
          <a:extLst>
            <a:ext uri="{FF2B5EF4-FFF2-40B4-BE49-F238E27FC236}">
              <a16:creationId xmlns="" xmlns:a16="http://schemas.microsoft.com/office/drawing/2014/main" id="{00000000-0008-0000-0500-0000D1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22" name="Text Box 78">
          <a:extLst>
            <a:ext uri="{FF2B5EF4-FFF2-40B4-BE49-F238E27FC236}">
              <a16:creationId xmlns="" xmlns:a16="http://schemas.microsoft.com/office/drawing/2014/main" id="{00000000-0008-0000-0500-0000D2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23" name="Text Box 79">
          <a:extLst>
            <a:ext uri="{FF2B5EF4-FFF2-40B4-BE49-F238E27FC236}">
              <a16:creationId xmlns="" xmlns:a16="http://schemas.microsoft.com/office/drawing/2014/main" id="{00000000-0008-0000-0500-0000D3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24" name="Text Box 78">
          <a:extLst>
            <a:ext uri="{FF2B5EF4-FFF2-40B4-BE49-F238E27FC236}">
              <a16:creationId xmlns="" xmlns:a16="http://schemas.microsoft.com/office/drawing/2014/main" id="{00000000-0008-0000-0500-0000D4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25" name="Text Box 79">
          <a:extLst>
            <a:ext uri="{FF2B5EF4-FFF2-40B4-BE49-F238E27FC236}">
              <a16:creationId xmlns="" xmlns:a16="http://schemas.microsoft.com/office/drawing/2014/main" id="{00000000-0008-0000-0500-0000D5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26" name="Text Box 78">
          <a:extLst>
            <a:ext uri="{FF2B5EF4-FFF2-40B4-BE49-F238E27FC236}">
              <a16:creationId xmlns="" xmlns:a16="http://schemas.microsoft.com/office/drawing/2014/main" id="{00000000-0008-0000-0500-0000D6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27" name="Text Box 79">
          <a:extLst>
            <a:ext uri="{FF2B5EF4-FFF2-40B4-BE49-F238E27FC236}">
              <a16:creationId xmlns="" xmlns:a16="http://schemas.microsoft.com/office/drawing/2014/main" id="{00000000-0008-0000-0500-0000D7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28" name="Text Box 78">
          <a:extLst>
            <a:ext uri="{FF2B5EF4-FFF2-40B4-BE49-F238E27FC236}">
              <a16:creationId xmlns="" xmlns:a16="http://schemas.microsoft.com/office/drawing/2014/main" id="{00000000-0008-0000-0500-0000D8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29" name="Text Box 79">
          <a:extLst>
            <a:ext uri="{FF2B5EF4-FFF2-40B4-BE49-F238E27FC236}">
              <a16:creationId xmlns="" xmlns:a16="http://schemas.microsoft.com/office/drawing/2014/main" id="{00000000-0008-0000-0500-0000D9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30" name="Text Box 78">
          <a:extLst>
            <a:ext uri="{FF2B5EF4-FFF2-40B4-BE49-F238E27FC236}">
              <a16:creationId xmlns="" xmlns:a16="http://schemas.microsoft.com/office/drawing/2014/main" id="{00000000-0008-0000-0500-0000DA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31" name="Text Box 79">
          <a:extLst>
            <a:ext uri="{FF2B5EF4-FFF2-40B4-BE49-F238E27FC236}">
              <a16:creationId xmlns="" xmlns:a16="http://schemas.microsoft.com/office/drawing/2014/main" id="{00000000-0008-0000-0500-0000DB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32" name="Text Box 78">
          <a:extLst>
            <a:ext uri="{FF2B5EF4-FFF2-40B4-BE49-F238E27FC236}">
              <a16:creationId xmlns="" xmlns:a16="http://schemas.microsoft.com/office/drawing/2014/main" id="{00000000-0008-0000-0500-0000DC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33" name="Text Box 79">
          <a:extLst>
            <a:ext uri="{FF2B5EF4-FFF2-40B4-BE49-F238E27FC236}">
              <a16:creationId xmlns="" xmlns:a16="http://schemas.microsoft.com/office/drawing/2014/main" id="{00000000-0008-0000-0500-0000DD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34" name="Text Box 78">
          <a:extLst>
            <a:ext uri="{FF2B5EF4-FFF2-40B4-BE49-F238E27FC236}">
              <a16:creationId xmlns="" xmlns:a16="http://schemas.microsoft.com/office/drawing/2014/main" id="{00000000-0008-0000-0500-0000DE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35" name="Text Box 79">
          <a:extLst>
            <a:ext uri="{FF2B5EF4-FFF2-40B4-BE49-F238E27FC236}">
              <a16:creationId xmlns="" xmlns:a16="http://schemas.microsoft.com/office/drawing/2014/main" id="{00000000-0008-0000-0500-0000DF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36" name="Text Box 78">
          <a:extLst>
            <a:ext uri="{FF2B5EF4-FFF2-40B4-BE49-F238E27FC236}">
              <a16:creationId xmlns="" xmlns:a16="http://schemas.microsoft.com/office/drawing/2014/main" id="{00000000-0008-0000-0500-0000E0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37" name="Text Box 79">
          <a:extLst>
            <a:ext uri="{FF2B5EF4-FFF2-40B4-BE49-F238E27FC236}">
              <a16:creationId xmlns="" xmlns:a16="http://schemas.microsoft.com/office/drawing/2014/main" id="{00000000-0008-0000-0500-0000E1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38" name="Text Box 78">
          <a:extLst>
            <a:ext uri="{FF2B5EF4-FFF2-40B4-BE49-F238E27FC236}">
              <a16:creationId xmlns="" xmlns:a16="http://schemas.microsoft.com/office/drawing/2014/main" id="{00000000-0008-0000-0500-0000E2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39" name="Text Box 79">
          <a:extLst>
            <a:ext uri="{FF2B5EF4-FFF2-40B4-BE49-F238E27FC236}">
              <a16:creationId xmlns="" xmlns:a16="http://schemas.microsoft.com/office/drawing/2014/main" id="{00000000-0008-0000-0500-0000E3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40" name="Text Box 78">
          <a:extLst>
            <a:ext uri="{FF2B5EF4-FFF2-40B4-BE49-F238E27FC236}">
              <a16:creationId xmlns="" xmlns:a16="http://schemas.microsoft.com/office/drawing/2014/main" id="{00000000-0008-0000-0500-0000E4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41" name="Text Box 79">
          <a:extLst>
            <a:ext uri="{FF2B5EF4-FFF2-40B4-BE49-F238E27FC236}">
              <a16:creationId xmlns="" xmlns:a16="http://schemas.microsoft.com/office/drawing/2014/main" id="{00000000-0008-0000-0500-0000E5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42" name="Text Box 78">
          <a:extLst>
            <a:ext uri="{FF2B5EF4-FFF2-40B4-BE49-F238E27FC236}">
              <a16:creationId xmlns="" xmlns:a16="http://schemas.microsoft.com/office/drawing/2014/main" id="{00000000-0008-0000-0500-0000E6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43" name="Text Box 79">
          <a:extLst>
            <a:ext uri="{FF2B5EF4-FFF2-40B4-BE49-F238E27FC236}">
              <a16:creationId xmlns="" xmlns:a16="http://schemas.microsoft.com/office/drawing/2014/main" id="{00000000-0008-0000-0500-0000E7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44" name="Text Box 78">
          <a:extLst>
            <a:ext uri="{FF2B5EF4-FFF2-40B4-BE49-F238E27FC236}">
              <a16:creationId xmlns="" xmlns:a16="http://schemas.microsoft.com/office/drawing/2014/main" id="{00000000-0008-0000-0500-0000E8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45" name="Text Box 79">
          <a:extLst>
            <a:ext uri="{FF2B5EF4-FFF2-40B4-BE49-F238E27FC236}">
              <a16:creationId xmlns="" xmlns:a16="http://schemas.microsoft.com/office/drawing/2014/main" id="{00000000-0008-0000-0500-0000E9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46" name="Text Box 78">
          <a:extLst>
            <a:ext uri="{FF2B5EF4-FFF2-40B4-BE49-F238E27FC236}">
              <a16:creationId xmlns="" xmlns:a16="http://schemas.microsoft.com/office/drawing/2014/main" id="{00000000-0008-0000-0500-0000EA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47" name="Text Box 79">
          <a:extLst>
            <a:ext uri="{FF2B5EF4-FFF2-40B4-BE49-F238E27FC236}">
              <a16:creationId xmlns="" xmlns:a16="http://schemas.microsoft.com/office/drawing/2014/main" id="{00000000-0008-0000-0500-0000EB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48" name="Text Box 78">
          <a:extLst>
            <a:ext uri="{FF2B5EF4-FFF2-40B4-BE49-F238E27FC236}">
              <a16:creationId xmlns="" xmlns:a16="http://schemas.microsoft.com/office/drawing/2014/main" id="{00000000-0008-0000-0500-0000EC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49" name="Text Box 79">
          <a:extLst>
            <a:ext uri="{FF2B5EF4-FFF2-40B4-BE49-F238E27FC236}">
              <a16:creationId xmlns="" xmlns:a16="http://schemas.microsoft.com/office/drawing/2014/main" id="{00000000-0008-0000-0500-0000ED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50" name="Text Box 78">
          <a:extLst>
            <a:ext uri="{FF2B5EF4-FFF2-40B4-BE49-F238E27FC236}">
              <a16:creationId xmlns="" xmlns:a16="http://schemas.microsoft.com/office/drawing/2014/main" id="{00000000-0008-0000-0500-0000EE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51" name="Text Box 79">
          <a:extLst>
            <a:ext uri="{FF2B5EF4-FFF2-40B4-BE49-F238E27FC236}">
              <a16:creationId xmlns="" xmlns:a16="http://schemas.microsoft.com/office/drawing/2014/main" id="{00000000-0008-0000-0500-0000EF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52" name="Text Box 78">
          <a:extLst>
            <a:ext uri="{FF2B5EF4-FFF2-40B4-BE49-F238E27FC236}">
              <a16:creationId xmlns="" xmlns:a16="http://schemas.microsoft.com/office/drawing/2014/main" id="{00000000-0008-0000-0500-0000F0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53" name="Text Box 79">
          <a:extLst>
            <a:ext uri="{FF2B5EF4-FFF2-40B4-BE49-F238E27FC236}">
              <a16:creationId xmlns="" xmlns:a16="http://schemas.microsoft.com/office/drawing/2014/main" id="{00000000-0008-0000-0500-0000F1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54" name="Text Box 78">
          <a:extLst>
            <a:ext uri="{FF2B5EF4-FFF2-40B4-BE49-F238E27FC236}">
              <a16:creationId xmlns="" xmlns:a16="http://schemas.microsoft.com/office/drawing/2014/main" id="{00000000-0008-0000-0500-0000F2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55" name="Text Box 79">
          <a:extLst>
            <a:ext uri="{FF2B5EF4-FFF2-40B4-BE49-F238E27FC236}">
              <a16:creationId xmlns="" xmlns:a16="http://schemas.microsoft.com/office/drawing/2014/main" id="{00000000-0008-0000-0500-0000F3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56" name="Text Box 78">
          <a:extLst>
            <a:ext uri="{FF2B5EF4-FFF2-40B4-BE49-F238E27FC236}">
              <a16:creationId xmlns="" xmlns:a16="http://schemas.microsoft.com/office/drawing/2014/main" id="{00000000-0008-0000-0500-0000F4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57" name="Text Box 79">
          <a:extLst>
            <a:ext uri="{FF2B5EF4-FFF2-40B4-BE49-F238E27FC236}">
              <a16:creationId xmlns="" xmlns:a16="http://schemas.microsoft.com/office/drawing/2014/main" id="{00000000-0008-0000-0500-0000F5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58" name="Text Box 78">
          <a:extLst>
            <a:ext uri="{FF2B5EF4-FFF2-40B4-BE49-F238E27FC236}">
              <a16:creationId xmlns="" xmlns:a16="http://schemas.microsoft.com/office/drawing/2014/main" id="{00000000-0008-0000-0500-0000F6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59" name="Text Box 79">
          <a:extLst>
            <a:ext uri="{FF2B5EF4-FFF2-40B4-BE49-F238E27FC236}">
              <a16:creationId xmlns="" xmlns:a16="http://schemas.microsoft.com/office/drawing/2014/main" id="{00000000-0008-0000-0500-0000F7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60" name="Text Box 78">
          <a:extLst>
            <a:ext uri="{FF2B5EF4-FFF2-40B4-BE49-F238E27FC236}">
              <a16:creationId xmlns="" xmlns:a16="http://schemas.microsoft.com/office/drawing/2014/main" id="{00000000-0008-0000-0500-0000F8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61" name="Text Box 79">
          <a:extLst>
            <a:ext uri="{FF2B5EF4-FFF2-40B4-BE49-F238E27FC236}">
              <a16:creationId xmlns="" xmlns:a16="http://schemas.microsoft.com/office/drawing/2014/main" id="{00000000-0008-0000-0500-0000F9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62" name="Text Box 78">
          <a:extLst>
            <a:ext uri="{FF2B5EF4-FFF2-40B4-BE49-F238E27FC236}">
              <a16:creationId xmlns="" xmlns:a16="http://schemas.microsoft.com/office/drawing/2014/main" id="{00000000-0008-0000-0500-0000FA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63" name="Text Box 79">
          <a:extLst>
            <a:ext uri="{FF2B5EF4-FFF2-40B4-BE49-F238E27FC236}">
              <a16:creationId xmlns="" xmlns:a16="http://schemas.microsoft.com/office/drawing/2014/main" id="{00000000-0008-0000-0500-0000FB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64" name="Text Box 78">
          <a:extLst>
            <a:ext uri="{FF2B5EF4-FFF2-40B4-BE49-F238E27FC236}">
              <a16:creationId xmlns="" xmlns:a16="http://schemas.microsoft.com/office/drawing/2014/main" id="{00000000-0008-0000-0500-0000FC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65" name="Text Box 79">
          <a:extLst>
            <a:ext uri="{FF2B5EF4-FFF2-40B4-BE49-F238E27FC236}">
              <a16:creationId xmlns="" xmlns:a16="http://schemas.microsoft.com/office/drawing/2014/main" id="{00000000-0008-0000-0500-0000FD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66" name="Text Box 78">
          <a:extLst>
            <a:ext uri="{FF2B5EF4-FFF2-40B4-BE49-F238E27FC236}">
              <a16:creationId xmlns="" xmlns:a16="http://schemas.microsoft.com/office/drawing/2014/main" id="{00000000-0008-0000-0500-0000FE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67" name="Text Box 79">
          <a:extLst>
            <a:ext uri="{FF2B5EF4-FFF2-40B4-BE49-F238E27FC236}">
              <a16:creationId xmlns="" xmlns:a16="http://schemas.microsoft.com/office/drawing/2014/main" id="{00000000-0008-0000-0500-0000FF02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68" name="Text Box 78">
          <a:extLst>
            <a:ext uri="{FF2B5EF4-FFF2-40B4-BE49-F238E27FC236}">
              <a16:creationId xmlns="" xmlns:a16="http://schemas.microsoft.com/office/drawing/2014/main" id="{00000000-0008-0000-0500-000000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69" name="Text Box 79">
          <a:extLst>
            <a:ext uri="{FF2B5EF4-FFF2-40B4-BE49-F238E27FC236}">
              <a16:creationId xmlns="" xmlns:a16="http://schemas.microsoft.com/office/drawing/2014/main" id="{00000000-0008-0000-0500-000001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70" name="Text Box 78">
          <a:extLst>
            <a:ext uri="{FF2B5EF4-FFF2-40B4-BE49-F238E27FC236}">
              <a16:creationId xmlns="" xmlns:a16="http://schemas.microsoft.com/office/drawing/2014/main" id="{00000000-0008-0000-0500-000002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71" name="Text Box 79">
          <a:extLst>
            <a:ext uri="{FF2B5EF4-FFF2-40B4-BE49-F238E27FC236}">
              <a16:creationId xmlns="" xmlns:a16="http://schemas.microsoft.com/office/drawing/2014/main" id="{00000000-0008-0000-0500-000003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72" name="Text Box 78">
          <a:extLst>
            <a:ext uri="{FF2B5EF4-FFF2-40B4-BE49-F238E27FC236}">
              <a16:creationId xmlns="" xmlns:a16="http://schemas.microsoft.com/office/drawing/2014/main" id="{00000000-0008-0000-0500-000004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73" name="Text Box 79">
          <a:extLst>
            <a:ext uri="{FF2B5EF4-FFF2-40B4-BE49-F238E27FC236}">
              <a16:creationId xmlns="" xmlns:a16="http://schemas.microsoft.com/office/drawing/2014/main" id="{00000000-0008-0000-0500-000005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74" name="Text Box 78">
          <a:extLst>
            <a:ext uri="{FF2B5EF4-FFF2-40B4-BE49-F238E27FC236}">
              <a16:creationId xmlns="" xmlns:a16="http://schemas.microsoft.com/office/drawing/2014/main" id="{00000000-0008-0000-0500-000006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75" name="Text Box 79">
          <a:extLst>
            <a:ext uri="{FF2B5EF4-FFF2-40B4-BE49-F238E27FC236}">
              <a16:creationId xmlns="" xmlns:a16="http://schemas.microsoft.com/office/drawing/2014/main" id="{00000000-0008-0000-0500-000007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76" name="Text Box 78">
          <a:extLst>
            <a:ext uri="{FF2B5EF4-FFF2-40B4-BE49-F238E27FC236}">
              <a16:creationId xmlns="" xmlns:a16="http://schemas.microsoft.com/office/drawing/2014/main" id="{00000000-0008-0000-0500-000008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77" name="Text Box 79">
          <a:extLst>
            <a:ext uri="{FF2B5EF4-FFF2-40B4-BE49-F238E27FC236}">
              <a16:creationId xmlns="" xmlns:a16="http://schemas.microsoft.com/office/drawing/2014/main" id="{00000000-0008-0000-0500-000009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78" name="Text Box 78">
          <a:extLst>
            <a:ext uri="{FF2B5EF4-FFF2-40B4-BE49-F238E27FC236}">
              <a16:creationId xmlns="" xmlns:a16="http://schemas.microsoft.com/office/drawing/2014/main" id="{00000000-0008-0000-0500-00000A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79" name="Text Box 79">
          <a:extLst>
            <a:ext uri="{FF2B5EF4-FFF2-40B4-BE49-F238E27FC236}">
              <a16:creationId xmlns="" xmlns:a16="http://schemas.microsoft.com/office/drawing/2014/main" id="{00000000-0008-0000-0500-00000B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80" name="Text Box 78">
          <a:extLst>
            <a:ext uri="{FF2B5EF4-FFF2-40B4-BE49-F238E27FC236}">
              <a16:creationId xmlns="" xmlns:a16="http://schemas.microsoft.com/office/drawing/2014/main" id="{00000000-0008-0000-0500-00000C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81" name="Text Box 79">
          <a:extLst>
            <a:ext uri="{FF2B5EF4-FFF2-40B4-BE49-F238E27FC236}">
              <a16:creationId xmlns="" xmlns:a16="http://schemas.microsoft.com/office/drawing/2014/main" id="{00000000-0008-0000-0500-00000D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82" name="Text Box 78">
          <a:extLst>
            <a:ext uri="{FF2B5EF4-FFF2-40B4-BE49-F238E27FC236}">
              <a16:creationId xmlns="" xmlns:a16="http://schemas.microsoft.com/office/drawing/2014/main" id="{00000000-0008-0000-0500-00000E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83" name="Text Box 79">
          <a:extLst>
            <a:ext uri="{FF2B5EF4-FFF2-40B4-BE49-F238E27FC236}">
              <a16:creationId xmlns="" xmlns:a16="http://schemas.microsoft.com/office/drawing/2014/main" id="{00000000-0008-0000-0500-00000F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84" name="Text Box 78">
          <a:extLst>
            <a:ext uri="{FF2B5EF4-FFF2-40B4-BE49-F238E27FC236}">
              <a16:creationId xmlns="" xmlns:a16="http://schemas.microsoft.com/office/drawing/2014/main" id="{00000000-0008-0000-0500-000010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85" name="Text Box 79">
          <a:extLst>
            <a:ext uri="{FF2B5EF4-FFF2-40B4-BE49-F238E27FC236}">
              <a16:creationId xmlns="" xmlns:a16="http://schemas.microsoft.com/office/drawing/2014/main" id="{00000000-0008-0000-0500-000011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86" name="Text Box 78">
          <a:extLst>
            <a:ext uri="{FF2B5EF4-FFF2-40B4-BE49-F238E27FC236}">
              <a16:creationId xmlns="" xmlns:a16="http://schemas.microsoft.com/office/drawing/2014/main" id="{00000000-0008-0000-0500-000012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87" name="Text Box 79">
          <a:extLst>
            <a:ext uri="{FF2B5EF4-FFF2-40B4-BE49-F238E27FC236}">
              <a16:creationId xmlns="" xmlns:a16="http://schemas.microsoft.com/office/drawing/2014/main" id="{00000000-0008-0000-0500-000013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88" name="Text Box 78">
          <a:extLst>
            <a:ext uri="{FF2B5EF4-FFF2-40B4-BE49-F238E27FC236}">
              <a16:creationId xmlns="" xmlns:a16="http://schemas.microsoft.com/office/drawing/2014/main" id="{00000000-0008-0000-0500-000014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89" name="Text Box 79">
          <a:extLst>
            <a:ext uri="{FF2B5EF4-FFF2-40B4-BE49-F238E27FC236}">
              <a16:creationId xmlns="" xmlns:a16="http://schemas.microsoft.com/office/drawing/2014/main" id="{00000000-0008-0000-0500-000015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90" name="Text Box 78">
          <a:extLst>
            <a:ext uri="{FF2B5EF4-FFF2-40B4-BE49-F238E27FC236}">
              <a16:creationId xmlns="" xmlns:a16="http://schemas.microsoft.com/office/drawing/2014/main" id="{00000000-0008-0000-0500-000016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91" name="Text Box 79">
          <a:extLst>
            <a:ext uri="{FF2B5EF4-FFF2-40B4-BE49-F238E27FC236}">
              <a16:creationId xmlns="" xmlns:a16="http://schemas.microsoft.com/office/drawing/2014/main" id="{00000000-0008-0000-0500-000017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92" name="Text Box 78">
          <a:extLst>
            <a:ext uri="{FF2B5EF4-FFF2-40B4-BE49-F238E27FC236}">
              <a16:creationId xmlns="" xmlns:a16="http://schemas.microsoft.com/office/drawing/2014/main" id="{00000000-0008-0000-0500-000018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93" name="Text Box 79">
          <a:extLst>
            <a:ext uri="{FF2B5EF4-FFF2-40B4-BE49-F238E27FC236}">
              <a16:creationId xmlns="" xmlns:a16="http://schemas.microsoft.com/office/drawing/2014/main" id="{00000000-0008-0000-0500-000019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94" name="Text Box 78">
          <a:extLst>
            <a:ext uri="{FF2B5EF4-FFF2-40B4-BE49-F238E27FC236}">
              <a16:creationId xmlns="" xmlns:a16="http://schemas.microsoft.com/office/drawing/2014/main" id="{00000000-0008-0000-0500-00001A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95" name="Text Box 79">
          <a:extLst>
            <a:ext uri="{FF2B5EF4-FFF2-40B4-BE49-F238E27FC236}">
              <a16:creationId xmlns="" xmlns:a16="http://schemas.microsoft.com/office/drawing/2014/main" id="{00000000-0008-0000-0500-00001B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96" name="Text Box 78">
          <a:extLst>
            <a:ext uri="{FF2B5EF4-FFF2-40B4-BE49-F238E27FC236}">
              <a16:creationId xmlns="" xmlns:a16="http://schemas.microsoft.com/office/drawing/2014/main" id="{00000000-0008-0000-0500-00001C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97" name="Text Box 79">
          <a:extLst>
            <a:ext uri="{FF2B5EF4-FFF2-40B4-BE49-F238E27FC236}">
              <a16:creationId xmlns="" xmlns:a16="http://schemas.microsoft.com/office/drawing/2014/main" id="{00000000-0008-0000-0500-00001D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98" name="Text Box 78">
          <a:extLst>
            <a:ext uri="{FF2B5EF4-FFF2-40B4-BE49-F238E27FC236}">
              <a16:creationId xmlns="" xmlns:a16="http://schemas.microsoft.com/office/drawing/2014/main" id="{00000000-0008-0000-0500-00001E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799" name="Text Box 79">
          <a:extLst>
            <a:ext uri="{FF2B5EF4-FFF2-40B4-BE49-F238E27FC236}">
              <a16:creationId xmlns="" xmlns:a16="http://schemas.microsoft.com/office/drawing/2014/main" id="{00000000-0008-0000-0500-00001F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00" name="Text Box 78">
          <a:extLst>
            <a:ext uri="{FF2B5EF4-FFF2-40B4-BE49-F238E27FC236}">
              <a16:creationId xmlns="" xmlns:a16="http://schemas.microsoft.com/office/drawing/2014/main" id="{00000000-0008-0000-0500-000020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01" name="Text Box 79">
          <a:extLst>
            <a:ext uri="{FF2B5EF4-FFF2-40B4-BE49-F238E27FC236}">
              <a16:creationId xmlns="" xmlns:a16="http://schemas.microsoft.com/office/drawing/2014/main" id="{00000000-0008-0000-0500-000021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02" name="Text Box 78">
          <a:extLst>
            <a:ext uri="{FF2B5EF4-FFF2-40B4-BE49-F238E27FC236}">
              <a16:creationId xmlns="" xmlns:a16="http://schemas.microsoft.com/office/drawing/2014/main" id="{00000000-0008-0000-0500-000022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03" name="Text Box 79">
          <a:extLst>
            <a:ext uri="{FF2B5EF4-FFF2-40B4-BE49-F238E27FC236}">
              <a16:creationId xmlns="" xmlns:a16="http://schemas.microsoft.com/office/drawing/2014/main" id="{00000000-0008-0000-0500-000023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04" name="Text Box 78">
          <a:extLst>
            <a:ext uri="{FF2B5EF4-FFF2-40B4-BE49-F238E27FC236}">
              <a16:creationId xmlns="" xmlns:a16="http://schemas.microsoft.com/office/drawing/2014/main" id="{00000000-0008-0000-0500-000024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05" name="Text Box 79">
          <a:extLst>
            <a:ext uri="{FF2B5EF4-FFF2-40B4-BE49-F238E27FC236}">
              <a16:creationId xmlns="" xmlns:a16="http://schemas.microsoft.com/office/drawing/2014/main" id="{00000000-0008-0000-0500-000025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06" name="Text Box 78">
          <a:extLst>
            <a:ext uri="{FF2B5EF4-FFF2-40B4-BE49-F238E27FC236}">
              <a16:creationId xmlns="" xmlns:a16="http://schemas.microsoft.com/office/drawing/2014/main" id="{00000000-0008-0000-0500-000026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07" name="Text Box 79">
          <a:extLst>
            <a:ext uri="{FF2B5EF4-FFF2-40B4-BE49-F238E27FC236}">
              <a16:creationId xmlns="" xmlns:a16="http://schemas.microsoft.com/office/drawing/2014/main" id="{00000000-0008-0000-0500-000027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08" name="Text Box 78">
          <a:extLst>
            <a:ext uri="{FF2B5EF4-FFF2-40B4-BE49-F238E27FC236}">
              <a16:creationId xmlns="" xmlns:a16="http://schemas.microsoft.com/office/drawing/2014/main" id="{00000000-0008-0000-0500-000028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09" name="Text Box 79">
          <a:extLst>
            <a:ext uri="{FF2B5EF4-FFF2-40B4-BE49-F238E27FC236}">
              <a16:creationId xmlns="" xmlns:a16="http://schemas.microsoft.com/office/drawing/2014/main" id="{00000000-0008-0000-0500-000029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10" name="Text Box 78">
          <a:extLst>
            <a:ext uri="{FF2B5EF4-FFF2-40B4-BE49-F238E27FC236}">
              <a16:creationId xmlns="" xmlns:a16="http://schemas.microsoft.com/office/drawing/2014/main" id="{00000000-0008-0000-0500-00002A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11" name="Text Box 79">
          <a:extLst>
            <a:ext uri="{FF2B5EF4-FFF2-40B4-BE49-F238E27FC236}">
              <a16:creationId xmlns="" xmlns:a16="http://schemas.microsoft.com/office/drawing/2014/main" id="{00000000-0008-0000-0500-00002B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12" name="Text Box 78">
          <a:extLst>
            <a:ext uri="{FF2B5EF4-FFF2-40B4-BE49-F238E27FC236}">
              <a16:creationId xmlns="" xmlns:a16="http://schemas.microsoft.com/office/drawing/2014/main" id="{00000000-0008-0000-0500-00002C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13" name="Text Box 79">
          <a:extLst>
            <a:ext uri="{FF2B5EF4-FFF2-40B4-BE49-F238E27FC236}">
              <a16:creationId xmlns="" xmlns:a16="http://schemas.microsoft.com/office/drawing/2014/main" id="{00000000-0008-0000-0500-00002D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14" name="Text Box 78">
          <a:extLst>
            <a:ext uri="{FF2B5EF4-FFF2-40B4-BE49-F238E27FC236}">
              <a16:creationId xmlns="" xmlns:a16="http://schemas.microsoft.com/office/drawing/2014/main" id="{00000000-0008-0000-0500-00002E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15" name="Text Box 79">
          <a:extLst>
            <a:ext uri="{FF2B5EF4-FFF2-40B4-BE49-F238E27FC236}">
              <a16:creationId xmlns="" xmlns:a16="http://schemas.microsoft.com/office/drawing/2014/main" id="{00000000-0008-0000-0500-00002F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16" name="Text Box 78">
          <a:extLst>
            <a:ext uri="{FF2B5EF4-FFF2-40B4-BE49-F238E27FC236}">
              <a16:creationId xmlns="" xmlns:a16="http://schemas.microsoft.com/office/drawing/2014/main" id="{00000000-0008-0000-0500-000030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17" name="Text Box 79">
          <a:extLst>
            <a:ext uri="{FF2B5EF4-FFF2-40B4-BE49-F238E27FC236}">
              <a16:creationId xmlns="" xmlns:a16="http://schemas.microsoft.com/office/drawing/2014/main" id="{00000000-0008-0000-0500-000031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18" name="Text Box 78">
          <a:extLst>
            <a:ext uri="{FF2B5EF4-FFF2-40B4-BE49-F238E27FC236}">
              <a16:creationId xmlns="" xmlns:a16="http://schemas.microsoft.com/office/drawing/2014/main" id="{00000000-0008-0000-0500-000032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19" name="Text Box 79">
          <a:extLst>
            <a:ext uri="{FF2B5EF4-FFF2-40B4-BE49-F238E27FC236}">
              <a16:creationId xmlns="" xmlns:a16="http://schemas.microsoft.com/office/drawing/2014/main" id="{00000000-0008-0000-0500-000033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20" name="Text Box 78">
          <a:extLst>
            <a:ext uri="{FF2B5EF4-FFF2-40B4-BE49-F238E27FC236}">
              <a16:creationId xmlns="" xmlns:a16="http://schemas.microsoft.com/office/drawing/2014/main" id="{00000000-0008-0000-0500-000034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21" name="Text Box 79">
          <a:extLst>
            <a:ext uri="{FF2B5EF4-FFF2-40B4-BE49-F238E27FC236}">
              <a16:creationId xmlns="" xmlns:a16="http://schemas.microsoft.com/office/drawing/2014/main" id="{00000000-0008-0000-0500-000035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22" name="Text Box 78">
          <a:extLst>
            <a:ext uri="{FF2B5EF4-FFF2-40B4-BE49-F238E27FC236}">
              <a16:creationId xmlns="" xmlns:a16="http://schemas.microsoft.com/office/drawing/2014/main" id="{00000000-0008-0000-0500-000036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23" name="Text Box 79">
          <a:extLst>
            <a:ext uri="{FF2B5EF4-FFF2-40B4-BE49-F238E27FC236}">
              <a16:creationId xmlns="" xmlns:a16="http://schemas.microsoft.com/office/drawing/2014/main" id="{00000000-0008-0000-0500-000037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24" name="Text Box 78">
          <a:extLst>
            <a:ext uri="{FF2B5EF4-FFF2-40B4-BE49-F238E27FC236}">
              <a16:creationId xmlns="" xmlns:a16="http://schemas.microsoft.com/office/drawing/2014/main" id="{00000000-0008-0000-0500-000038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25" name="Text Box 79">
          <a:extLst>
            <a:ext uri="{FF2B5EF4-FFF2-40B4-BE49-F238E27FC236}">
              <a16:creationId xmlns="" xmlns:a16="http://schemas.microsoft.com/office/drawing/2014/main" id="{00000000-0008-0000-0500-000039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26" name="Text Box 78">
          <a:extLst>
            <a:ext uri="{FF2B5EF4-FFF2-40B4-BE49-F238E27FC236}">
              <a16:creationId xmlns="" xmlns:a16="http://schemas.microsoft.com/office/drawing/2014/main" id="{00000000-0008-0000-0500-00003A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27" name="Text Box 79">
          <a:extLst>
            <a:ext uri="{FF2B5EF4-FFF2-40B4-BE49-F238E27FC236}">
              <a16:creationId xmlns="" xmlns:a16="http://schemas.microsoft.com/office/drawing/2014/main" id="{00000000-0008-0000-0500-00003B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28" name="Text Box 78">
          <a:extLst>
            <a:ext uri="{FF2B5EF4-FFF2-40B4-BE49-F238E27FC236}">
              <a16:creationId xmlns="" xmlns:a16="http://schemas.microsoft.com/office/drawing/2014/main" id="{00000000-0008-0000-0500-00003C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29" name="Text Box 79">
          <a:extLst>
            <a:ext uri="{FF2B5EF4-FFF2-40B4-BE49-F238E27FC236}">
              <a16:creationId xmlns="" xmlns:a16="http://schemas.microsoft.com/office/drawing/2014/main" id="{00000000-0008-0000-0500-00003D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30" name="Text Box 78">
          <a:extLst>
            <a:ext uri="{FF2B5EF4-FFF2-40B4-BE49-F238E27FC236}">
              <a16:creationId xmlns="" xmlns:a16="http://schemas.microsoft.com/office/drawing/2014/main" id="{00000000-0008-0000-0500-00003E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31" name="Text Box 79">
          <a:extLst>
            <a:ext uri="{FF2B5EF4-FFF2-40B4-BE49-F238E27FC236}">
              <a16:creationId xmlns="" xmlns:a16="http://schemas.microsoft.com/office/drawing/2014/main" id="{00000000-0008-0000-0500-00003F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32" name="Text Box 78">
          <a:extLst>
            <a:ext uri="{FF2B5EF4-FFF2-40B4-BE49-F238E27FC236}">
              <a16:creationId xmlns="" xmlns:a16="http://schemas.microsoft.com/office/drawing/2014/main" id="{00000000-0008-0000-0500-000040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33" name="Text Box 79">
          <a:extLst>
            <a:ext uri="{FF2B5EF4-FFF2-40B4-BE49-F238E27FC236}">
              <a16:creationId xmlns="" xmlns:a16="http://schemas.microsoft.com/office/drawing/2014/main" id="{00000000-0008-0000-0500-000041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34" name="Text Box 78">
          <a:extLst>
            <a:ext uri="{FF2B5EF4-FFF2-40B4-BE49-F238E27FC236}">
              <a16:creationId xmlns="" xmlns:a16="http://schemas.microsoft.com/office/drawing/2014/main" id="{00000000-0008-0000-0500-000042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35" name="Text Box 79">
          <a:extLst>
            <a:ext uri="{FF2B5EF4-FFF2-40B4-BE49-F238E27FC236}">
              <a16:creationId xmlns="" xmlns:a16="http://schemas.microsoft.com/office/drawing/2014/main" id="{00000000-0008-0000-0500-000043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36" name="Text Box 78">
          <a:extLst>
            <a:ext uri="{FF2B5EF4-FFF2-40B4-BE49-F238E27FC236}">
              <a16:creationId xmlns="" xmlns:a16="http://schemas.microsoft.com/office/drawing/2014/main" id="{00000000-0008-0000-0500-000044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37" name="Text Box 79">
          <a:extLst>
            <a:ext uri="{FF2B5EF4-FFF2-40B4-BE49-F238E27FC236}">
              <a16:creationId xmlns="" xmlns:a16="http://schemas.microsoft.com/office/drawing/2014/main" id="{00000000-0008-0000-0500-000045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38" name="Text Box 78">
          <a:extLst>
            <a:ext uri="{FF2B5EF4-FFF2-40B4-BE49-F238E27FC236}">
              <a16:creationId xmlns="" xmlns:a16="http://schemas.microsoft.com/office/drawing/2014/main" id="{00000000-0008-0000-0500-000046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39" name="Text Box 79">
          <a:extLst>
            <a:ext uri="{FF2B5EF4-FFF2-40B4-BE49-F238E27FC236}">
              <a16:creationId xmlns="" xmlns:a16="http://schemas.microsoft.com/office/drawing/2014/main" id="{00000000-0008-0000-0500-000047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40" name="Text Box 78">
          <a:extLst>
            <a:ext uri="{FF2B5EF4-FFF2-40B4-BE49-F238E27FC236}">
              <a16:creationId xmlns="" xmlns:a16="http://schemas.microsoft.com/office/drawing/2014/main" id="{00000000-0008-0000-0500-000048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41" name="Text Box 79">
          <a:extLst>
            <a:ext uri="{FF2B5EF4-FFF2-40B4-BE49-F238E27FC236}">
              <a16:creationId xmlns="" xmlns:a16="http://schemas.microsoft.com/office/drawing/2014/main" id="{00000000-0008-0000-0500-000049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42" name="Text Box 78">
          <a:extLst>
            <a:ext uri="{FF2B5EF4-FFF2-40B4-BE49-F238E27FC236}">
              <a16:creationId xmlns="" xmlns:a16="http://schemas.microsoft.com/office/drawing/2014/main" id="{00000000-0008-0000-0500-00004A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43" name="Text Box 79">
          <a:extLst>
            <a:ext uri="{FF2B5EF4-FFF2-40B4-BE49-F238E27FC236}">
              <a16:creationId xmlns="" xmlns:a16="http://schemas.microsoft.com/office/drawing/2014/main" id="{00000000-0008-0000-0500-00004B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44" name="Text Box 78">
          <a:extLst>
            <a:ext uri="{FF2B5EF4-FFF2-40B4-BE49-F238E27FC236}">
              <a16:creationId xmlns="" xmlns:a16="http://schemas.microsoft.com/office/drawing/2014/main" id="{00000000-0008-0000-0500-00004C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45" name="Text Box 79">
          <a:extLst>
            <a:ext uri="{FF2B5EF4-FFF2-40B4-BE49-F238E27FC236}">
              <a16:creationId xmlns="" xmlns:a16="http://schemas.microsoft.com/office/drawing/2014/main" id="{00000000-0008-0000-0500-00004D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46" name="Text Box 78">
          <a:extLst>
            <a:ext uri="{FF2B5EF4-FFF2-40B4-BE49-F238E27FC236}">
              <a16:creationId xmlns="" xmlns:a16="http://schemas.microsoft.com/office/drawing/2014/main" id="{00000000-0008-0000-0500-00004E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47" name="Text Box 79">
          <a:extLst>
            <a:ext uri="{FF2B5EF4-FFF2-40B4-BE49-F238E27FC236}">
              <a16:creationId xmlns="" xmlns:a16="http://schemas.microsoft.com/office/drawing/2014/main" id="{00000000-0008-0000-0500-00004F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48" name="Text Box 78">
          <a:extLst>
            <a:ext uri="{FF2B5EF4-FFF2-40B4-BE49-F238E27FC236}">
              <a16:creationId xmlns="" xmlns:a16="http://schemas.microsoft.com/office/drawing/2014/main" id="{00000000-0008-0000-0500-000050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49" name="Text Box 79">
          <a:extLst>
            <a:ext uri="{FF2B5EF4-FFF2-40B4-BE49-F238E27FC236}">
              <a16:creationId xmlns="" xmlns:a16="http://schemas.microsoft.com/office/drawing/2014/main" id="{00000000-0008-0000-0500-000051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50" name="Text Box 78">
          <a:extLst>
            <a:ext uri="{FF2B5EF4-FFF2-40B4-BE49-F238E27FC236}">
              <a16:creationId xmlns="" xmlns:a16="http://schemas.microsoft.com/office/drawing/2014/main" id="{00000000-0008-0000-0500-000052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51" name="Text Box 79">
          <a:extLst>
            <a:ext uri="{FF2B5EF4-FFF2-40B4-BE49-F238E27FC236}">
              <a16:creationId xmlns="" xmlns:a16="http://schemas.microsoft.com/office/drawing/2014/main" id="{00000000-0008-0000-0500-000053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52" name="Text Box 78">
          <a:extLst>
            <a:ext uri="{FF2B5EF4-FFF2-40B4-BE49-F238E27FC236}">
              <a16:creationId xmlns="" xmlns:a16="http://schemas.microsoft.com/office/drawing/2014/main" id="{00000000-0008-0000-0500-000054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53" name="Text Box 79">
          <a:extLst>
            <a:ext uri="{FF2B5EF4-FFF2-40B4-BE49-F238E27FC236}">
              <a16:creationId xmlns="" xmlns:a16="http://schemas.microsoft.com/office/drawing/2014/main" id="{00000000-0008-0000-0500-000055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54" name="Text Box 78">
          <a:extLst>
            <a:ext uri="{FF2B5EF4-FFF2-40B4-BE49-F238E27FC236}">
              <a16:creationId xmlns="" xmlns:a16="http://schemas.microsoft.com/office/drawing/2014/main" id="{00000000-0008-0000-0500-000056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55" name="Text Box 79">
          <a:extLst>
            <a:ext uri="{FF2B5EF4-FFF2-40B4-BE49-F238E27FC236}">
              <a16:creationId xmlns="" xmlns:a16="http://schemas.microsoft.com/office/drawing/2014/main" id="{00000000-0008-0000-0500-000057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56" name="Text Box 78">
          <a:extLst>
            <a:ext uri="{FF2B5EF4-FFF2-40B4-BE49-F238E27FC236}">
              <a16:creationId xmlns="" xmlns:a16="http://schemas.microsoft.com/office/drawing/2014/main" id="{00000000-0008-0000-0500-000058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57" name="Text Box 79">
          <a:extLst>
            <a:ext uri="{FF2B5EF4-FFF2-40B4-BE49-F238E27FC236}">
              <a16:creationId xmlns="" xmlns:a16="http://schemas.microsoft.com/office/drawing/2014/main" id="{00000000-0008-0000-0500-000059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58" name="Text Box 78">
          <a:extLst>
            <a:ext uri="{FF2B5EF4-FFF2-40B4-BE49-F238E27FC236}">
              <a16:creationId xmlns="" xmlns:a16="http://schemas.microsoft.com/office/drawing/2014/main" id="{00000000-0008-0000-0500-00005A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59" name="Text Box 79">
          <a:extLst>
            <a:ext uri="{FF2B5EF4-FFF2-40B4-BE49-F238E27FC236}">
              <a16:creationId xmlns="" xmlns:a16="http://schemas.microsoft.com/office/drawing/2014/main" id="{00000000-0008-0000-0500-00005B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60" name="Text Box 78">
          <a:extLst>
            <a:ext uri="{FF2B5EF4-FFF2-40B4-BE49-F238E27FC236}">
              <a16:creationId xmlns="" xmlns:a16="http://schemas.microsoft.com/office/drawing/2014/main" id="{00000000-0008-0000-0500-00005C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61" name="Text Box 79">
          <a:extLst>
            <a:ext uri="{FF2B5EF4-FFF2-40B4-BE49-F238E27FC236}">
              <a16:creationId xmlns="" xmlns:a16="http://schemas.microsoft.com/office/drawing/2014/main" id="{00000000-0008-0000-0500-00005D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62" name="Text Box 78">
          <a:extLst>
            <a:ext uri="{FF2B5EF4-FFF2-40B4-BE49-F238E27FC236}">
              <a16:creationId xmlns="" xmlns:a16="http://schemas.microsoft.com/office/drawing/2014/main" id="{00000000-0008-0000-0500-00005E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63" name="Text Box 79">
          <a:extLst>
            <a:ext uri="{FF2B5EF4-FFF2-40B4-BE49-F238E27FC236}">
              <a16:creationId xmlns="" xmlns:a16="http://schemas.microsoft.com/office/drawing/2014/main" id="{00000000-0008-0000-0500-00005F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64" name="Text Box 78">
          <a:extLst>
            <a:ext uri="{FF2B5EF4-FFF2-40B4-BE49-F238E27FC236}">
              <a16:creationId xmlns="" xmlns:a16="http://schemas.microsoft.com/office/drawing/2014/main" id="{00000000-0008-0000-0500-000060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65" name="Text Box 79">
          <a:extLst>
            <a:ext uri="{FF2B5EF4-FFF2-40B4-BE49-F238E27FC236}">
              <a16:creationId xmlns="" xmlns:a16="http://schemas.microsoft.com/office/drawing/2014/main" id="{00000000-0008-0000-0500-000061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66" name="Text Box 78">
          <a:extLst>
            <a:ext uri="{FF2B5EF4-FFF2-40B4-BE49-F238E27FC236}">
              <a16:creationId xmlns="" xmlns:a16="http://schemas.microsoft.com/office/drawing/2014/main" id="{00000000-0008-0000-0500-000062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67" name="Text Box 79">
          <a:extLst>
            <a:ext uri="{FF2B5EF4-FFF2-40B4-BE49-F238E27FC236}">
              <a16:creationId xmlns="" xmlns:a16="http://schemas.microsoft.com/office/drawing/2014/main" id="{00000000-0008-0000-0500-000063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68" name="Text Box 78">
          <a:extLst>
            <a:ext uri="{FF2B5EF4-FFF2-40B4-BE49-F238E27FC236}">
              <a16:creationId xmlns="" xmlns:a16="http://schemas.microsoft.com/office/drawing/2014/main" id="{00000000-0008-0000-0500-000064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69" name="Text Box 79">
          <a:extLst>
            <a:ext uri="{FF2B5EF4-FFF2-40B4-BE49-F238E27FC236}">
              <a16:creationId xmlns="" xmlns:a16="http://schemas.microsoft.com/office/drawing/2014/main" id="{00000000-0008-0000-0500-000065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70" name="Text Box 78">
          <a:extLst>
            <a:ext uri="{FF2B5EF4-FFF2-40B4-BE49-F238E27FC236}">
              <a16:creationId xmlns="" xmlns:a16="http://schemas.microsoft.com/office/drawing/2014/main" id="{00000000-0008-0000-0500-000066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71" name="Text Box 79">
          <a:extLst>
            <a:ext uri="{FF2B5EF4-FFF2-40B4-BE49-F238E27FC236}">
              <a16:creationId xmlns="" xmlns:a16="http://schemas.microsoft.com/office/drawing/2014/main" id="{00000000-0008-0000-0500-000067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72" name="Text Box 78">
          <a:extLst>
            <a:ext uri="{FF2B5EF4-FFF2-40B4-BE49-F238E27FC236}">
              <a16:creationId xmlns="" xmlns:a16="http://schemas.microsoft.com/office/drawing/2014/main" id="{00000000-0008-0000-0500-000068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73" name="Text Box 79">
          <a:extLst>
            <a:ext uri="{FF2B5EF4-FFF2-40B4-BE49-F238E27FC236}">
              <a16:creationId xmlns="" xmlns:a16="http://schemas.microsoft.com/office/drawing/2014/main" id="{00000000-0008-0000-0500-000069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74" name="Text Box 78">
          <a:extLst>
            <a:ext uri="{FF2B5EF4-FFF2-40B4-BE49-F238E27FC236}">
              <a16:creationId xmlns="" xmlns:a16="http://schemas.microsoft.com/office/drawing/2014/main" id="{00000000-0008-0000-0500-00006A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75" name="Text Box 79">
          <a:extLst>
            <a:ext uri="{FF2B5EF4-FFF2-40B4-BE49-F238E27FC236}">
              <a16:creationId xmlns="" xmlns:a16="http://schemas.microsoft.com/office/drawing/2014/main" id="{00000000-0008-0000-0500-00006B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76" name="Text Box 78">
          <a:extLst>
            <a:ext uri="{FF2B5EF4-FFF2-40B4-BE49-F238E27FC236}">
              <a16:creationId xmlns="" xmlns:a16="http://schemas.microsoft.com/office/drawing/2014/main" id="{00000000-0008-0000-0500-00006C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77" name="Text Box 79">
          <a:extLst>
            <a:ext uri="{FF2B5EF4-FFF2-40B4-BE49-F238E27FC236}">
              <a16:creationId xmlns="" xmlns:a16="http://schemas.microsoft.com/office/drawing/2014/main" id="{00000000-0008-0000-0500-00006D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78" name="Text Box 78">
          <a:extLst>
            <a:ext uri="{FF2B5EF4-FFF2-40B4-BE49-F238E27FC236}">
              <a16:creationId xmlns="" xmlns:a16="http://schemas.microsoft.com/office/drawing/2014/main" id="{00000000-0008-0000-0500-00006E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79" name="Text Box 79">
          <a:extLst>
            <a:ext uri="{FF2B5EF4-FFF2-40B4-BE49-F238E27FC236}">
              <a16:creationId xmlns="" xmlns:a16="http://schemas.microsoft.com/office/drawing/2014/main" id="{00000000-0008-0000-0500-00006F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80" name="Text Box 78">
          <a:extLst>
            <a:ext uri="{FF2B5EF4-FFF2-40B4-BE49-F238E27FC236}">
              <a16:creationId xmlns="" xmlns:a16="http://schemas.microsoft.com/office/drawing/2014/main" id="{00000000-0008-0000-0500-000070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81" name="Text Box 79">
          <a:extLst>
            <a:ext uri="{FF2B5EF4-FFF2-40B4-BE49-F238E27FC236}">
              <a16:creationId xmlns="" xmlns:a16="http://schemas.microsoft.com/office/drawing/2014/main" id="{00000000-0008-0000-0500-000071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82" name="Text Box 78">
          <a:extLst>
            <a:ext uri="{FF2B5EF4-FFF2-40B4-BE49-F238E27FC236}">
              <a16:creationId xmlns="" xmlns:a16="http://schemas.microsoft.com/office/drawing/2014/main" id="{00000000-0008-0000-0500-000072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83" name="Text Box 79">
          <a:extLst>
            <a:ext uri="{FF2B5EF4-FFF2-40B4-BE49-F238E27FC236}">
              <a16:creationId xmlns="" xmlns:a16="http://schemas.microsoft.com/office/drawing/2014/main" id="{00000000-0008-0000-0500-000073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84" name="Text Box 78">
          <a:extLst>
            <a:ext uri="{FF2B5EF4-FFF2-40B4-BE49-F238E27FC236}">
              <a16:creationId xmlns="" xmlns:a16="http://schemas.microsoft.com/office/drawing/2014/main" id="{00000000-0008-0000-0500-000074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85" name="Text Box 79">
          <a:extLst>
            <a:ext uri="{FF2B5EF4-FFF2-40B4-BE49-F238E27FC236}">
              <a16:creationId xmlns="" xmlns:a16="http://schemas.microsoft.com/office/drawing/2014/main" id="{00000000-0008-0000-0500-000075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86" name="Text Box 78">
          <a:extLst>
            <a:ext uri="{FF2B5EF4-FFF2-40B4-BE49-F238E27FC236}">
              <a16:creationId xmlns="" xmlns:a16="http://schemas.microsoft.com/office/drawing/2014/main" id="{00000000-0008-0000-0500-000076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87" name="Text Box 79">
          <a:extLst>
            <a:ext uri="{FF2B5EF4-FFF2-40B4-BE49-F238E27FC236}">
              <a16:creationId xmlns="" xmlns:a16="http://schemas.microsoft.com/office/drawing/2014/main" id="{00000000-0008-0000-0500-000077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88" name="Text Box 78">
          <a:extLst>
            <a:ext uri="{FF2B5EF4-FFF2-40B4-BE49-F238E27FC236}">
              <a16:creationId xmlns="" xmlns:a16="http://schemas.microsoft.com/office/drawing/2014/main" id="{00000000-0008-0000-0500-000078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89" name="Text Box 79">
          <a:extLst>
            <a:ext uri="{FF2B5EF4-FFF2-40B4-BE49-F238E27FC236}">
              <a16:creationId xmlns="" xmlns:a16="http://schemas.microsoft.com/office/drawing/2014/main" id="{00000000-0008-0000-0500-000079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90" name="Text Box 78">
          <a:extLst>
            <a:ext uri="{FF2B5EF4-FFF2-40B4-BE49-F238E27FC236}">
              <a16:creationId xmlns="" xmlns:a16="http://schemas.microsoft.com/office/drawing/2014/main" id="{00000000-0008-0000-0500-00007A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91" name="Text Box 79">
          <a:extLst>
            <a:ext uri="{FF2B5EF4-FFF2-40B4-BE49-F238E27FC236}">
              <a16:creationId xmlns="" xmlns:a16="http://schemas.microsoft.com/office/drawing/2014/main" id="{00000000-0008-0000-0500-00007B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92" name="Text Box 78">
          <a:extLst>
            <a:ext uri="{FF2B5EF4-FFF2-40B4-BE49-F238E27FC236}">
              <a16:creationId xmlns="" xmlns:a16="http://schemas.microsoft.com/office/drawing/2014/main" id="{00000000-0008-0000-0500-00007C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93" name="Text Box 79">
          <a:extLst>
            <a:ext uri="{FF2B5EF4-FFF2-40B4-BE49-F238E27FC236}">
              <a16:creationId xmlns="" xmlns:a16="http://schemas.microsoft.com/office/drawing/2014/main" id="{00000000-0008-0000-0500-00007D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94" name="Text Box 78">
          <a:extLst>
            <a:ext uri="{FF2B5EF4-FFF2-40B4-BE49-F238E27FC236}">
              <a16:creationId xmlns="" xmlns:a16="http://schemas.microsoft.com/office/drawing/2014/main" id="{00000000-0008-0000-0500-00007E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95" name="Text Box 79">
          <a:extLst>
            <a:ext uri="{FF2B5EF4-FFF2-40B4-BE49-F238E27FC236}">
              <a16:creationId xmlns="" xmlns:a16="http://schemas.microsoft.com/office/drawing/2014/main" id="{00000000-0008-0000-0500-00007F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96" name="Text Box 78">
          <a:extLst>
            <a:ext uri="{FF2B5EF4-FFF2-40B4-BE49-F238E27FC236}">
              <a16:creationId xmlns="" xmlns:a16="http://schemas.microsoft.com/office/drawing/2014/main" id="{00000000-0008-0000-0500-000080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97" name="Text Box 79">
          <a:extLst>
            <a:ext uri="{FF2B5EF4-FFF2-40B4-BE49-F238E27FC236}">
              <a16:creationId xmlns="" xmlns:a16="http://schemas.microsoft.com/office/drawing/2014/main" id="{00000000-0008-0000-0500-000081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98" name="Text Box 78">
          <a:extLst>
            <a:ext uri="{FF2B5EF4-FFF2-40B4-BE49-F238E27FC236}">
              <a16:creationId xmlns="" xmlns:a16="http://schemas.microsoft.com/office/drawing/2014/main" id="{00000000-0008-0000-0500-000082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899" name="Text Box 79">
          <a:extLst>
            <a:ext uri="{FF2B5EF4-FFF2-40B4-BE49-F238E27FC236}">
              <a16:creationId xmlns="" xmlns:a16="http://schemas.microsoft.com/office/drawing/2014/main" id="{00000000-0008-0000-0500-000083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00" name="Text Box 78">
          <a:extLst>
            <a:ext uri="{FF2B5EF4-FFF2-40B4-BE49-F238E27FC236}">
              <a16:creationId xmlns="" xmlns:a16="http://schemas.microsoft.com/office/drawing/2014/main" id="{00000000-0008-0000-0500-000084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01" name="Text Box 79">
          <a:extLst>
            <a:ext uri="{FF2B5EF4-FFF2-40B4-BE49-F238E27FC236}">
              <a16:creationId xmlns="" xmlns:a16="http://schemas.microsoft.com/office/drawing/2014/main" id="{00000000-0008-0000-0500-000085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02" name="Text Box 78">
          <a:extLst>
            <a:ext uri="{FF2B5EF4-FFF2-40B4-BE49-F238E27FC236}">
              <a16:creationId xmlns="" xmlns:a16="http://schemas.microsoft.com/office/drawing/2014/main" id="{00000000-0008-0000-0500-000086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03" name="Text Box 79">
          <a:extLst>
            <a:ext uri="{FF2B5EF4-FFF2-40B4-BE49-F238E27FC236}">
              <a16:creationId xmlns="" xmlns:a16="http://schemas.microsoft.com/office/drawing/2014/main" id="{00000000-0008-0000-0500-000087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04" name="Text Box 78">
          <a:extLst>
            <a:ext uri="{FF2B5EF4-FFF2-40B4-BE49-F238E27FC236}">
              <a16:creationId xmlns="" xmlns:a16="http://schemas.microsoft.com/office/drawing/2014/main" id="{00000000-0008-0000-0500-000088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05" name="Text Box 79">
          <a:extLst>
            <a:ext uri="{FF2B5EF4-FFF2-40B4-BE49-F238E27FC236}">
              <a16:creationId xmlns="" xmlns:a16="http://schemas.microsoft.com/office/drawing/2014/main" id="{00000000-0008-0000-0500-000089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06" name="Text Box 78">
          <a:extLst>
            <a:ext uri="{FF2B5EF4-FFF2-40B4-BE49-F238E27FC236}">
              <a16:creationId xmlns="" xmlns:a16="http://schemas.microsoft.com/office/drawing/2014/main" id="{00000000-0008-0000-0500-00008A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07" name="Text Box 79">
          <a:extLst>
            <a:ext uri="{FF2B5EF4-FFF2-40B4-BE49-F238E27FC236}">
              <a16:creationId xmlns="" xmlns:a16="http://schemas.microsoft.com/office/drawing/2014/main" id="{00000000-0008-0000-0500-00008B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08" name="Text Box 78">
          <a:extLst>
            <a:ext uri="{FF2B5EF4-FFF2-40B4-BE49-F238E27FC236}">
              <a16:creationId xmlns="" xmlns:a16="http://schemas.microsoft.com/office/drawing/2014/main" id="{00000000-0008-0000-0500-00008C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09" name="Text Box 79">
          <a:extLst>
            <a:ext uri="{FF2B5EF4-FFF2-40B4-BE49-F238E27FC236}">
              <a16:creationId xmlns="" xmlns:a16="http://schemas.microsoft.com/office/drawing/2014/main" id="{00000000-0008-0000-0500-00008D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10" name="Text Box 78">
          <a:extLst>
            <a:ext uri="{FF2B5EF4-FFF2-40B4-BE49-F238E27FC236}">
              <a16:creationId xmlns="" xmlns:a16="http://schemas.microsoft.com/office/drawing/2014/main" id="{00000000-0008-0000-0500-00008E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11" name="Text Box 79">
          <a:extLst>
            <a:ext uri="{FF2B5EF4-FFF2-40B4-BE49-F238E27FC236}">
              <a16:creationId xmlns="" xmlns:a16="http://schemas.microsoft.com/office/drawing/2014/main" id="{00000000-0008-0000-0500-00008F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12" name="Text Box 78">
          <a:extLst>
            <a:ext uri="{FF2B5EF4-FFF2-40B4-BE49-F238E27FC236}">
              <a16:creationId xmlns="" xmlns:a16="http://schemas.microsoft.com/office/drawing/2014/main" id="{00000000-0008-0000-0500-000090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13" name="Text Box 79">
          <a:extLst>
            <a:ext uri="{FF2B5EF4-FFF2-40B4-BE49-F238E27FC236}">
              <a16:creationId xmlns="" xmlns:a16="http://schemas.microsoft.com/office/drawing/2014/main" id="{00000000-0008-0000-0500-000091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14" name="Text Box 78">
          <a:extLst>
            <a:ext uri="{FF2B5EF4-FFF2-40B4-BE49-F238E27FC236}">
              <a16:creationId xmlns="" xmlns:a16="http://schemas.microsoft.com/office/drawing/2014/main" id="{00000000-0008-0000-0500-000092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15" name="Text Box 79">
          <a:extLst>
            <a:ext uri="{FF2B5EF4-FFF2-40B4-BE49-F238E27FC236}">
              <a16:creationId xmlns="" xmlns:a16="http://schemas.microsoft.com/office/drawing/2014/main" id="{00000000-0008-0000-0500-000093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16" name="Text Box 78">
          <a:extLst>
            <a:ext uri="{FF2B5EF4-FFF2-40B4-BE49-F238E27FC236}">
              <a16:creationId xmlns="" xmlns:a16="http://schemas.microsoft.com/office/drawing/2014/main" id="{00000000-0008-0000-0500-000094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17" name="Text Box 79">
          <a:extLst>
            <a:ext uri="{FF2B5EF4-FFF2-40B4-BE49-F238E27FC236}">
              <a16:creationId xmlns="" xmlns:a16="http://schemas.microsoft.com/office/drawing/2014/main" id="{00000000-0008-0000-0500-000095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18" name="Text Box 78">
          <a:extLst>
            <a:ext uri="{FF2B5EF4-FFF2-40B4-BE49-F238E27FC236}">
              <a16:creationId xmlns="" xmlns:a16="http://schemas.microsoft.com/office/drawing/2014/main" id="{00000000-0008-0000-0500-000096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19" name="Text Box 79">
          <a:extLst>
            <a:ext uri="{FF2B5EF4-FFF2-40B4-BE49-F238E27FC236}">
              <a16:creationId xmlns="" xmlns:a16="http://schemas.microsoft.com/office/drawing/2014/main" id="{00000000-0008-0000-0500-000097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20" name="Text Box 78">
          <a:extLst>
            <a:ext uri="{FF2B5EF4-FFF2-40B4-BE49-F238E27FC236}">
              <a16:creationId xmlns="" xmlns:a16="http://schemas.microsoft.com/office/drawing/2014/main" id="{00000000-0008-0000-0500-000098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21" name="Text Box 79">
          <a:extLst>
            <a:ext uri="{FF2B5EF4-FFF2-40B4-BE49-F238E27FC236}">
              <a16:creationId xmlns="" xmlns:a16="http://schemas.microsoft.com/office/drawing/2014/main" id="{00000000-0008-0000-0500-000099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22" name="Text Box 78">
          <a:extLst>
            <a:ext uri="{FF2B5EF4-FFF2-40B4-BE49-F238E27FC236}">
              <a16:creationId xmlns="" xmlns:a16="http://schemas.microsoft.com/office/drawing/2014/main" id="{00000000-0008-0000-0500-00009A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23" name="Text Box 79">
          <a:extLst>
            <a:ext uri="{FF2B5EF4-FFF2-40B4-BE49-F238E27FC236}">
              <a16:creationId xmlns="" xmlns:a16="http://schemas.microsoft.com/office/drawing/2014/main" id="{00000000-0008-0000-0500-00009B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24" name="Text Box 78">
          <a:extLst>
            <a:ext uri="{FF2B5EF4-FFF2-40B4-BE49-F238E27FC236}">
              <a16:creationId xmlns="" xmlns:a16="http://schemas.microsoft.com/office/drawing/2014/main" id="{00000000-0008-0000-0500-00009C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25" name="Text Box 79">
          <a:extLst>
            <a:ext uri="{FF2B5EF4-FFF2-40B4-BE49-F238E27FC236}">
              <a16:creationId xmlns="" xmlns:a16="http://schemas.microsoft.com/office/drawing/2014/main" id="{00000000-0008-0000-0500-00009D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26" name="Text Box 78">
          <a:extLst>
            <a:ext uri="{FF2B5EF4-FFF2-40B4-BE49-F238E27FC236}">
              <a16:creationId xmlns="" xmlns:a16="http://schemas.microsoft.com/office/drawing/2014/main" id="{00000000-0008-0000-0500-00009E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27" name="Text Box 79">
          <a:extLst>
            <a:ext uri="{FF2B5EF4-FFF2-40B4-BE49-F238E27FC236}">
              <a16:creationId xmlns="" xmlns:a16="http://schemas.microsoft.com/office/drawing/2014/main" id="{00000000-0008-0000-0500-00009F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28" name="Text Box 78">
          <a:extLst>
            <a:ext uri="{FF2B5EF4-FFF2-40B4-BE49-F238E27FC236}">
              <a16:creationId xmlns="" xmlns:a16="http://schemas.microsoft.com/office/drawing/2014/main" id="{00000000-0008-0000-0500-0000A0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29" name="Text Box 79">
          <a:extLst>
            <a:ext uri="{FF2B5EF4-FFF2-40B4-BE49-F238E27FC236}">
              <a16:creationId xmlns="" xmlns:a16="http://schemas.microsoft.com/office/drawing/2014/main" id="{00000000-0008-0000-0500-0000A1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30" name="Text Box 78">
          <a:extLst>
            <a:ext uri="{FF2B5EF4-FFF2-40B4-BE49-F238E27FC236}">
              <a16:creationId xmlns="" xmlns:a16="http://schemas.microsoft.com/office/drawing/2014/main" id="{00000000-0008-0000-0500-0000A2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31" name="Text Box 79">
          <a:extLst>
            <a:ext uri="{FF2B5EF4-FFF2-40B4-BE49-F238E27FC236}">
              <a16:creationId xmlns="" xmlns:a16="http://schemas.microsoft.com/office/drawing/2014/main" id="{00000000-0008-0000-0500-0000A3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32" name="Text Box 78">
          <a:extLst>
            <a:ext uri="{FF2B5EF4-FFF2-40B4-BE49-F238E27FC236}">
              <a16:creationId xmlns="" xmlns:a16="http://schemas.microsoft.com/office/drawing/2014/main" id="{00000000-0008-0000-0500-0000A4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33" name="Text Box 79">
          <a:extLst>
            <a:ext uri="{FF2B5EF4-FFF2-40B4-BE49-F238E27FC236}">
              <a16:creationId xmlns="" xmlns:a16="http://schemas.microsoft.com/office/drawing/2014/main" id="{00000000-0008-0000-0500-0000A5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34" name="Text Box 78">
          <a:extLst>
            <a:ext uri="{FF2B5EF4-FFF2-40B4-BE49-F238E27FC236}">
              <a16:creationId xmlns="" xmlns:a16="http://schemas.microsoft.com/office/drawing/2014/main" id="{00000000-0008-0000-0500-0000A6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35" name="Text Box 79">
          <a:extLst>
            <a:ext uri="{FF2B5EF4-FFF2-40B4-BE49-F238E27FC236}">
              <a16:creationId xmlns="" xmlns:a16="http://schemas.microsoft.com/office/drawing/2014/main" id="{00000000-0008-0000-0500-0000A7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36" name="Text Box 78">
          <a:extLst>
            <a:ext uri="{FF2B5EF4-FFF2-40B4-BE49-F238E27FC236}">
              <a16:creationId xmlns="" xmlns:a16="http://schemas.microsoft.com/office/drawing/2014/main" id="{00000000-0008-0000-0500-0000A8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37" name="Text Box 79">
          <a:extLst>
            <a:ext uri="{FF2B5EF4-FFF2-40B4-BE49-F238E27FC236}">
              <a16:creationId xmlns="" xmlns:a16="http://schemas.microsoft.com/office/drawing/2014/main" id="{00000000-0008-0000-0500-0000A9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38" name="Text Box 78">
          <a:extLst>
            <a:ext uri="{FF2B5EF4-FFF2-40B4-BE49-F238E27FC236}">
              <a16:creationId xmlns="" xmlns:a16="http://schemas.microsoft.com/office/drawing/2014/main" id="{00000000-0008-0000-0500-0000AA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39" name="Text Box 79">
          <a:extLst>
            <a:ext uri="{FF2B5EF4-FFF2-40B4-BE49-F238E27FC236}">
              <a16:creationId xmlns="" xmlns:a16="http://schemas.microsoft.com/office/drawing/2014/main" id="{00000000-0008-0000-0500-0000AB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40" name="Text Box 78">
          <a:extLst>
            <a:ext uri="{FF2B5EF4-FFF2-40B4-BE49-F238E27FC236}">
              <a16:creationId xmlns="" xmlns:a16="http://schemas.microsoft.com/office/drawing/2014/main" id="{00000000-0008-0000-0500-0000AC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41" name="Text Box 79">
          <a:extLst>
            <a:ext uri="{FF2B5EF4-FFF2-40B4-BE49-F238E27FC236}">
              <a16:creationId xmlns="" xmlns:a16="http://schemas.microsoft.com/office/drawing/2014/main" id="{00000000-0008-0000-0500-0000AD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42" name="Text Box 78">
          <a:extLst>
            <a:ext uri="{FF2B5EF4-FFF2-40B4-BE49-F238E27FC236}">
              <a16:creationId xmlns="" xmlns:a16="http://schemas.microsoft.com/office/drawing/2014/main" id="{00000000-0008-0000-0500-0000AE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43" name="Text Box 79">
          <a:extLst>
            <a:ext uri="{FF2B5EF4-FFF2-40B4-BE49-F238E27FC236}">
              <a16:creationId xmlns="" xmlns:a16="http://schemas.microsoft.com/office/drawing/2014/main" id="{00000000-0008-0000-0500-0000AF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44" name="Text Box 78">
          <a:extLst>
            <a:ext uri="{FF2B5EF4-FFF2-40B4-BE49-F238E27FC236}">
              <a16:creationId xmlns="" xmlns:a16="http://schemas.microsoft.com/office/drawing/2014/main" id="{00000000-0008-0000-0500-0000B0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45" name="Text Box 79">
          <a:extLst>
            <a:ext uri="{FF2B5EF4-FFF2-40B4-BE49-F238E27FC236}">
              <a16:creationId xmlns="" xmlns:a16="http://schemas.microsoft.com/office/drawing/2014/main" id="{00000000-0008-0000-0500-0000B1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46" name="Text Box 78">
          <a:extLst>
            <a:ext uri="{FF2B5EF4-FFF2-40B4-BE49-F238E27FC236}">
              <a16:creationId xmlns="" xmlns:a16="http://schemas.microsoft.com/office/drawing/2014/main" id="{00000000-0008-0000-0500-0000B2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47" name="Text Box 79">
          <a:extLst>
            <a:ext uri="{FF2B5EF4-FFF2-40B4-BE49-F238E27FC236}">
              <a16:creationId xmlns="" xmlns:a16="http://schemas.microsoft.com/office/drawing/2014/main" id="{00000000-0008-0000-0500-0000B3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48" name="Text Box 78">
          <a:extLst>
            <a:ext uri="{FF2B5EF4-FFF2-40B4-BE49-F238E27FC236}">
              <a16:creationId xmlns="" xmlns:a16="http://schemas.microsoft.com/office/drawing/2014/main" id="{00000000-0008-0000-0500-0000B4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49" name="Text Box 79">
          <a:extLst>
            <a:ext uri="{FF2B5EF4-FFF2-40B4-BE49-F238E27FC236}">
              <a16:creationId xmlns="" xmlns:a16="http://schemas.microsoft.com/office/drawing/2014/main" id="{00000000-0008-0000-0500-0000B5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50" name="Text Box 78">
          <a:extLst>
            <a:ext uri="{FF2B5EF4-FFF2-40B4-BE49-F238E27FC236}">
              <a16:creationId xmlns="" xmlns:a16="http://schemas.microsoft.com/office/drawing/2014/main" id="{00000000-0008-0000-0500-0000B6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51" name="Text Box 79">
          <a:extLst>
            <a:ext uri="{FF2B5EF4-FFF2-40B4-BE49-F238E27FC236}">
              <a16:creationId xmlns="" xmlns:a16="http://schemas.microsoft.com/office/drawing/2014/main" id="{00000000-0008-0000-0500-0000B7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52" name="Text Box 78">
          <a:extLst>
            <a:ext uri="{FF2B5EF4-FFF2-40B4-BE49-F238E27FC236}">
              <a16:creationId xmlns="" xmlns:a16="http://schemas.microsoft.com/office/drawing/2014/main" id="{00000000-0008-0000-0500-0000B8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53" name="Text Box 79">
          <a:extLst>
            <a:ext uri="{FF2B5EF4-FFF2-40B4-BE49-F238E27FC236}">
              <a16:creationId xmlns="" xmlns:a16="http://schemas.microsoft.com/office/drawing/2014/main" id="{00000000-0008-0000-0500-0000B9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54" name="Text Box 78">
          <a:extLst>
            <a:ext uri="{FF2B5EF4-FFF2-40B4-BE49-F238E27FC236}">
              <a16:creationId xmlns="" xmlns:a16="http://schemas.microsoft.com/office/drawing/2014/main" id="{00000000-0008-0000-0500-0000BA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55" name="Text Box 79">
          <a:extLst>
            <a:ext uri="{FF2B5EF4-FFF2-40B4-BE49-F238E27FC236}">
              <a16:creationId xmlns="" xmlns:a16="http://schemas.microsoft.com/office/drawing/2014/main" id="{00000000-0008-0000-0500-0000BB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56" name="Text Box 78">
          <a:extLst>
            <a:ext uri="{FF2B5EF4-FFF2-40B4-BE49-F238E27FC236}">
              <a16:creationId xmlns="" xmlns:a16="http://schemas.microsoft.com/office/drawing/2014/main" id="{00000000-0008-0000-0500-0000BC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57" name="Text Box 79">
          <a:extLst>
            <a:ext uri="{FF2B5EF4-FFF2-40B4-BE49-F238E27FC236}">
              <a16:creationId xmlns="" xmlns:a16="http://schemas.microsoft.com/office/drawing/2014/main" id="{00000000-0008-0000-0500-0000BD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58" name="Text Box 78">
          <a:extLst>
            <a:ext uri="{FF2B5EF4-FFF2-40B4-BE49-F238E27FC236}">
              <a16:creationId xmlns="" xmlns:a16="http://schemas.microsoft.com/office/drawing/2014/main" id="{00000000-0008-0000-0500-0000BE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59" name="Text Box 79">
          <a:extLst>
            <a:ext uri="{FF2B5EF4-FFF2-40B4-BE49-F238E27FC236}">
              <a16:creationId xmlns="" xmlns:a16="http://schemas.microsoft.com/office/drawing/2014/main" id="{00000000-0008-0000-0500-0000BF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60" name="Text Box 78">
          <a:extLst>
            <a:ext uri="{FF2B5EF4-FFF2-40B4-BE49-F238E27FC236}">
              <a16:creationId xmlns="" xmlns:a16="http://schemas.microsoft.com/office/drawing/2014/main" id="{00000000-0008-0000-0500-0000C0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961" name="Text Box 79">
          <a:extLst>
            <a:ext uri="{FF2B5EF4-FFF2-40B4-BE49-F238E27FC236}">
              <a16:creationId xmlns="" xmlns:a16="http://schemas.microsoft.com/office/drawing/2014/main" id="{00000000-0008-0000-0500-0000C1030000}"/>
            </a:ext>
          </a:extLst>
        </xdr:cNvPr>
        <xdr:cNvSpPr txBox="1">
          <a:spLocks noChangeArrowheads="1"/>
        </xdr:cNvSpPr>
      </xdr:nvSpPr>
      <xdr:spPr bwMode="auto">
        <a:xfrm>
          <a:off x="752475" y="34413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962" name="Text Box 78">
          <a:extLst>
            <a:ext uri="{FF2B5EF4-FFF2-40B4-BE49-F238E27FC236}">
              <a16:creationId xmlns="" xmlns:a16="http://schemas.microsoft.com/office/drawing/2014/main" id="{00000000-0008-0000-0500-0000C2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963" name="Text Box 79">
          <a:extLst>
            <a:ext uri="{FF2B5EF4-FFF2-40B4-BE49-F238E27FC236}">
              <a16:creationId xmlns="" xmlns:a16="http://schemas.microsoft.com/office/drawing/2014/main" id="{00000000-0008-0000-0500-0000C3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964" name="Text Box 78">
          <a:extLst>
            <a:ext uri="{FF2B5EF4-FFF2-40B4-BE49-F238E27FC236}">
              <a16:creationId xmlns="" xmlns:a16="http://schemas.microsoft.com/office/drawing/2014/main" id="{00000000-0008-0000-0500-0000C4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965" name="Text Box 79">
          <a:extLst>
            <a:ext uri="{FF2B5EF4-FFF2-40B4-BE49-F238E27FC236}">
              <a16:creationId xmlns="" xmlns:a16="http://schemas.microsoft.com/office/drawing/2014/main" id="{00000000-0008-0000-0500-0000C5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966" name="Text Box 78">
          <a:extLst>
            <a:ext uri="{FF2B5EF4-FFF2-40B4-BE49-F238E27FC236}">
              <a16:creationId xmlns="" xmlns:a16="http://schemas.microsoft.com/office/drawing/2014/main" id="{00000000-0008-0000-0500-0000C6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967" name="Text Box 79">
          <a:extLst>
            <a:ext uri="{FF2B5EF4-FFF2-40B4-BE49-F238E27FC236}">
              <a16:creationId xmlns="" xmlns:a16="http://schemas.microsoft.com/office/drawing/2014/main" id="{00000000-0008-0000-0500-0000C7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968" name="Text Box 78">
          <a:extLst>
            <a:ext uri="{FF2B5EF4-FFF2-40B4-BE49-F238E27FC236}">
              <a16:creationId xmlns="" xmlns:a16="http://schemas.microsoft.com/office/drawing/2014/main" id="{00000000-0008-0000-0500-0000C8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969" name="Text Box 79">
          <a:extLst>
            <a:ext uri="{FF2B5EF4-FFF2-40B4-BE49-F238E27FC236}">
              <a16:creationId xmlns="" xmlns:a16="http://schemas.microsoft.com/office/drawing/2014/main" id="{00000000-0008-0000-0500-0000C9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970" name="Text Box 78">
          <a:extLst>
            <a:ext uri="{FF2B5EF4-FFF2-40B4-BE49-F238E27FC236}">
              <a16:creationId xmlns="" xmlns:a16="http://schemas.microsoft.com/office/drawing/2014/main" id="{00000000-0008-0000-0500-0000CA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971" name="Text Box 79">
          <a:extLst>
            <a:ext uri="{FF2B5EF4-FFF2-40B4-BE49-F238E27FC236}">
              <a16:creationId xmlns="" xmlns:a16="http://schemas.microsoft.com/office/drawing/2014/main" id="{00000000-0008-0000-0500-0000CB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972" name="Text Box 78">
          <a:extLst>
            <a:ext uri="{FF2B5EF4-FFF2-40B4-BE49-F238E27FC236}">
              <a16:creationId xmlns="" xmlns:a16="http://schemas.microsoft.com/office/drawing/2014/main" id="{00000000-0008-0000-0500-0000CC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973" name="Text Box 79">
          <a:extLst>
            <a:ext uri="{FF2B5EF4-FFF2-40B4-BE49-F238E27FC236}">
              <a16:creationId xmlns="" xmlns:a16="http://schemas.microsoft.com/office/drawing/2014/main" id="{00000000-0008-0000-0500-0000CD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974" name="Text Box 78">
          <a:extLst>
            <a:ext uri="{FF2B5EF4-FFF2-40B4-BE49-F238E27FC236}">
              <a16:creationId xmlns="" xmlns:a16="http://schemas.microsoft.com/office/drawing/2014/main" id="{00000000-0008-0000-0500-0000CE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975" name="Text Box 79">
          <a:extLst>
            <a:ext uri="{FF2B5EF4-FFF2-40B4-BE49-F238E27FC236}">
              <a16:creationId xmlns="" xmlns:a16="http://schemas.microsoft.com/office/drawing/2014/main" id="{00000000-0008-0000-0500-0000CF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976" name="Text Box 78">
          <a:extLst>
            <a:ext uri="{FF2B5EF4-FFF2-40B4-BE49-F238E27FC236}">
              <a16:creationId xmlns="" xmlns:a16="http://schemas.microsoft.com/office/drawing/2014/main" id="{00000000-0008-0000-0500-0000D0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977" name="Text Box 79">
          <a:extLst>
            <a:ext uri="{FF2B5EF4-FFF2-40B4-BE49-F238E27FC236}">
              <a16:creationId xmlns="" xmlns:a16="http://schemas.microsoft.com/office/drawing/2014/main" id="{00000000-0008-0000-0500-0000D1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978" name="Text Box 78">
          <a:extLst>
            <a:ext uri="{FF2B5EF4-FFF2-40B4-BE49-F238E27FC236}">
              <a16:creationId xmlns="" xmlns:a16="http://schemas.microsoft.com/office/drawing/2014/main" id="{00000000-0008-0000-0500-0000D2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979" name="Text Box 79">
          <a:extLst>
            <a:ext uri="{FF2B5EF4-FFF2-40B4-BE49-F238E27FC236}">
              <a16:creationId xmlns="" xmlns:a16="http://schemas.microsoft.com/office/drawing/2014/main" id="{00000000-0008-0000-0500-0000D3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980" name="Text Box 78">
          <a:extLst>
            <a:ext uri="{FF2B5EF4-FFF2-40B4-BE49-F238E27FC236}">
              <a16:creationId xmlns="" xmlns:a16="http://schemas.microsoft.com/office/drawing/2014/main" id="{00000000-0008-0000-0500-0000D4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981" name="Text Box 79">
          <a:extLst>
            <a:ext uri="{FF2B5EF4-FFF2-40B4-BE49-F238E27FC236}">
              <a16:creationId xmlns="" xmlns:a16="http://schemas.microsoft.com/office/drawing/2014/main" id="{00000000-0008-0000-0500-0000D5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982" name="Text Box 78">
          <a:extLst>
            <a:ext uri="{FF2B5EF4-FFF2-40B4-BE49-F238E27FC236}">
              <a16:creationId xmlns="" xmlns:a16="http://schemas.microsoft.com/office/drawing/2014/main" id="{00000000-0008-0000-0500-0000D6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983" name="Text Box 79">
          <a:extLst>
            <a:ext uri="{FF2B5EF4-FFF2-40B4-BE49-F238E27FC236}">
              <a16:creationId xmlns="" xmlns:a16="http://schemas.microsoft.com/office/drawing/2014/main" id="{00000000-0008-0000-0500-0000D7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984" name="Text Box 78">
          <a:extLst>
            <a:ext uri="{FF2B5EF4-FFF2-40B4-BE49-F238E27FC236}">
              <a16:creationId xmlns="" xmlns:a16="http://schemas.microsoft.com/office/drawing/2014/main" id="{00000000-0008-0000-0500-0000D8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985" name="Text Box 79">
          <a:extLst>
            <a:ext uri="{FF2B5EF4-FFF2-40B4-BE49-F238E27FC236}">
              <a16:creationId xmlns="" xmlns:a16="http://schemas.microsoft.com/office/drawing/2014/main" id="{00000000-0008-0000-0500-0000D9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986" name="Text Box 78">
          <a:extLst>
            <a:ext uri="{FF2B5EF4-FFF2-40B4-BE49-F238E27FC236}">
              <a16:creationId xmlns="" xmlns:a16="http://schemas.microsoft.com/office/drawing/2014/main" id="{00000000-0008-0000-0500-0000DA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987" name="Text Box 79">
          <a:extLst>
            <a:ext uri="{FF2B5EF4-FFF2-40B4-BE49-F238E27FC236}">
              <a16:creationId xmlns="" xmlns:a16="http://schemas.microsoft.com/office/drawing/2014/main" id="{00000000-0008-0000-0500-0000DB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988" name="Text Box 78">
          <a:extLst>
            <a:ext uri="{FF2B5EF4-FFF2-40B4-BE49-F238E27FC236}">
              <a16:creationId xmlns="" xmlns:a16="http://schemas.microsoft.com/office/drawing/2014/main" id="{00000000-0008-0000-0500-0000DC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989" name="Text Box 79">
          <a:extLst>
            <a:ext uri="{FF2B5EF4-FFF2-40B4-BE49-F238E27FC236}">
              <a16:creationId xmlns="" xmlns:a16="http://schemas.microsoft.com/office/drawing/2014/main" id="{00000000-0008-0000-0500-0000DD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990" name="Text Box 78">
          <a:extLst>
            <a:ext uri="{FF2B5EF4-FFF2-40B4-BE49-F238E27FC236}">
              <a16:creationId xmlns="" xmlns:a16="http://schemas.microsoft.com/office/drawing/2014/main" id="{00000000-0008-0000-0500-0000DE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991" name="Text Box 79">
          <a:extLst>
            <a:ext uri="{FF2B5EF4-FFF2-40B4-BE49-F238E27FC236}">
              <a16:creationId xmlns="" xmlns:a16="http://schemas.microsoft.com/office/drawing/2014/main" id="{00000000-0008-0000-0500-0000DF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992" name="Text Box 78">
          <a:extLst>
            <a:ext uri="{FF2B5EF4-FFF2-40B4-BE49-F238E27FC236}">
              <a16:creationId xmlns="" xmlns:a16="http://schemas.microsoft.com/office/drawing/2014/main" id="{00000000-0008-0000-0500-0000E0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993" name="Text Box 79">
          <a:extLst>
            <a:ext uri="{FF2B5EF4-FFF2-40B4-BE49-F238E27FC236}">
              <a16:creationId xmlns="" xmlns:a16="http://schemas.microsoft.com/office/drawing/2014/main" id="{00000000-0008-0000-0500-0000E1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994" name="Text Box 78">
          <a:extLst>
            <a:ext uri="{FF2B5EF4-FFF2-40B4-BE49-F238E27FC236}">
              <a16:creationId xmlns="" xmlns:a16="http://schemas.microsoft.com/office/drawing/2014/main" id="{00000000-0008-0000-0500-0000E2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995" name="Text Box 79">
          <a:extLst>
            <a:ext uri="{FF2B5EF4-FFF2-40B4-BE49-F238E27FC236}">
              <a16:creationId xmlns="" xmlns:a16="http://schemas.microsoft.com/office/drawing/2014/main" id="{00000000-0008-0000-0500-0000E3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996" name="Text Box 78">
          <a:extLst>
            <a:ext uri="{FF2B5EF4-FFF2-40B4-BE49-F238E27FC236}">
              <a16:creationId xmlns="" xmlns:a16="http://schemas.microsoft.com/office/drawing/2014/main" id="{00000000-0008-0000-0500-0000E4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997" name="Text Box 79">
          <a:extLst>
            <a:ext uri="{FF2B5EF4-FFF2-40B4-BE49-F238E27FC236}">
              <a16:creationId xmlns="" xmlns:a16="http://schemas.microsoft.com/office/drawing/2014/main" id="{00000000-0008-0000-0500-0000E5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998" name="Text Box 78">
          <a:extLst>
            <a:ext uri="{FF2B5EF4-FFF2-40B4-BE49-F238E27FC236}">
              <a16:creationId xmlns="" xmlns:a16="http://schemas.microsoft.com/office/drawing/2014/main" id="{00000000-0008-0000-0500-0000E6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999" name="Text Box 79">
          <a:extLst>
            <a:ext uri="{FF2B5EF4-FFF2-40B4-BE49-F238E27FC236}">
              <a16:creationId xmlns="" xmlns:a16="http://schemas.microsoft.com/office/drawing/2014/main" id="{00000000-0008-0000-0500-0000E7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00" name="Text Box 78">
          <a:extLst>
            <a:ext uri="{FF2B5EF4-FFF2-40B4-BE49-F238E27FC236}">
              <a16:creationId xmlns="" xmlns:a16="http://schemas.microsoft.com/office/drawing/2014/main" id="{00000000-0008-0000-0500-0000E8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01" name="Text Box 79">
          <a:extLst>
            <a:ext uri="{FF2B5EF4-FFF2-40B4-BE49-F238E27FC236}">
              <a16:creationId xmlns="" xmlns:a16="http://schemas.microsoft.com/office/drawing/2014/main" id="{00000000-0008-0000-0500-0000E9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02" name="Text Box 78">
          <a:extLst>
            <a:ext uri="{FF2B5EF4-FFF2-40B4-BE49-F238E27FC236}">
              <a16:creationId xmlns="" xmlns:a16="http://schemas.microsoft.com/office/drawing/2014/main" id="{00000000-0008-0000-0500-0000EA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03" name="Text Box 79">
          <a:extLst>
            <a:ext uri="{FF2B5EF4-FFF2-40B4-BE49-F238E27FC236}">
              <a16:creationId xmlns="" xmlns:a16="http://schemas.microsoft.com/office/drawing/2014/main" id="{00000000-0008-0000-0500-0000EB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04" name="Text Box 78">
          <a:extLst>
            <a:ext uri="{FF2B5EF4-FFF2-40B4-BE49-F238E27FC236}">
              <a16:creationId xmlns="" xmlns:a16="http://schemas.microsoft.com/office/drawing/2014/main" id="{00000000-0008-0000-0500-0000EC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05" name="Text Box 79">
          <a:extLst>
            <a:ext uri="{FF2B5EF4-FFF2-40B4-BE49-F238E27FC236}">
              <a16:creationId xmlns="" xmlns:a16="http://schemas.microsoft.com/office/drawing/2014/main" id="{00000000-0008-0000-0500-0000ED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06" name="Text Box 78">
          <a:extLst>
            <a:ext uri="{FF2B5EF4-FFF2-40B4-BE49-F238E27FC236}">
              <a16:creationId xmlns="" xmlns:a16="http://schemas.microsoft.com/office/drawing/2014/main" id="{00000000-0008-0000-0500-0000EE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07" name="Text Box 79">
          <a:extLst>
            <a:ext uri="{FF2B5EF4-FFF2-40B4-BE49-F238E27FC236}">
              <a16:creationId xmlns="" xmlns:a16="http://schemas.microsoft.com/office/drawing/2014/main" id="{00000000-0008-0000-0500-0000EF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08" name="Text Box 78">
          <a:extLst>
            <a:ext uri="{FF2B5EF4-FFF2-40B4-BE49-F238E27FC236}">
              <a16:creationId xmlns="" xmlns:a16="http://schemas.microsoft.com/office/drawing/2014/main" id="{00000000-0008-0000-0500-0000F0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09" name="Text Box 79">
          <a:extLst>
            <a:ext uri="{FF2B5EF4-FFF2-40B4-BE49-F238E27FC236}">
              <a16:creationId xmlns="" xmlns:a16="http://schemas.microsoft.com/office/drawing/2014/main" id="{00000000-0008-0000-0500-0000F1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10" name="Text Box 78">
          <a:extLst>
            <a:ext uri="{FF2B5EF4-FFF2-40B4-BE49-F238E27FC236}">
              <a16:creationId xmlns="" xmlns:a16="http://schemas.microsoft.com/office/drawing/2014/main" id="{00000000-0008-0000-0500-0000F2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11" name="Text Box 79">
          <a:extLst>
            <a:ext uri="{FF2B5EF4-FFF2-40B4-BE49-F238E27FC236}">
              <a16:creationId xmlns="" xmlns:a16="http://schemas.microsoft.com/office/drawing/2014/main" id="{00000000-0008-0000-0500-0000F3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12" name="Text Box 78">
          <a:extLst>
            <a:ext uri="{FF2B5EF4-FFF2-40B4-BE49-F238E27FC236}">
              <a16:creationId xmlns="" xmlns:a16="http://schemas.microsoft.com/office/drawing/2014/main" id="{00000000-0008-0000-0500-0000F4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13" name="Text Box 79">
          <a:extLst>
            <a:ext uri="{FF2B5EF4-FFF2-40B4-BE49-F238E27FC236}">
              <a16:creationId xmlns="" xmlns:a16="http://schemas.microsoft.com/office/drawing/2014/main" id="{00000000-0008-0000-0500-0000F5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14" name="Text Box 78">
          <a:extLst>
            <a:ext uri="{FF2B5EF4-FFF2-40B4-BE49-F238E27FC236}">
              <a16:creationId xmlns="" xmlns:a16="http://schemas.microsoft.com/office/drawing/2014/main" id="{00000000-0008-0000-0500-0000F6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15" name="Text Box 79">
          <a:extLst>
            <a:ext uri="{FF2B5EF4-FFF2-40B4-BE49-F238E27FC236}">
              <a16:creationId xmlns="" xmlns:a16="http://schemas.microsoft.com/office/drawing/2014/main" id="{00000000-0008-0000-0500-0000F7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16" name="Text Box 78">
          <a:extLst>
            <a:ext uri="{FF2B5EF4-FFF2-40B4-BE49-F238E27FC236}">
              <a16:creationId xmlns="" xmlns:a16="http://schemas.microsoft.com/office/drawing/2014/main" id="{00000000-0008-0000-0500-0000F8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17" name="Text Box 79">
          <a:extLst>
            <a:ext uri="{FF2B5EF4-FFF2-40B4-BE49-F238E27FC236}">
              <a16:creationId xmlns="" xmlns:a16="http://schemas.microsoft.com/office/drawing/2014/main" id="{00000000-0008-0000-0500-0000F9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18" name="Text Box 78">
          <a:extLst>
            <a:ext uri="{FF2B5EF4-FFF2-40B4-BE49-F238E27FC236}">
              <a16:creationId xmlns="" xmlns:a16="http://schemas.microsoft.com/office/drawing/2014/main" id="{00000000-0008-0000-0500-0000FA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19" name="Text Box 79">
          <a:extLst>
            <a:ext uri="{FF2B5EF4-FFF2-40B4-BE49-F238E27FC236}">
              <a16:creationId xmlns="" xmlns:a16="http://schemas.microsoft.com/office/drawing/2014/main" id="{00000000-0008-0000-0500-0000FB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20" name="Text Box 78">
          <a:extLst>
            <a:ext uri="{FF2B5EF4-FFF2-40B4-BE49-F238E27FC236}">
              <a16:creationId xmlns="" xmlns:a16="http://schemas.microsoft.com/office/drawing/2014/main" id="{00000000-0008-0000-0500-0000FC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21" name="Text Box 79">
          <a:extLst>
            <a:ext uri="{FF2B5EF4-FFF2-40B4-BE49-F238E27FC236}">
              <a16:creationId xmlns="" xmlns:a16="http://schemas.microsoft.com/office/drawing/2014/main" id="{00000000-0008-0000-0500-0000FD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22" name="Text Box 78">
          <a:extLst>
            <a:ext uri="{FF2B5EF4-FFF2-40B4-BE49-F238E27FC236}">
              <a16:creationId xmlns="" xmlns:a16="http://schemas.microsoft.com/office/drawing/2014/main" id="{00000000-0008-0000-0500-0000FE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23" name="Text Box 79">
          <a:extLst>
            <a:ext uri="{FF2B5EF4-FFF2-40B4-BE49-F238E27FC236}">
              <a16:creationId xmlns="" xmlns:a16="http://schemas.microsoft.com/office/drawing/2014/main" id="{00000000-0008-0000-0500-0000FF03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24" name="Text Box 78">
          <a:extLst>
            <a:ext uri="{FF2B5EF4-FFF2-40B4-BE49-F238E27FC236}">
              <a16:creationId xmlns="" xmlns:a16="http://schemas.microsoft.com/office/drawing/2014/main" id="{00000000-0008-0000-0500-000000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25" name="Text Box 79">
          <a:extLst>
            <a:ext uri="{FF2B5EF4-FFF2-40B4-BE49-F238E27FC236}">
              <a16:creationId xmlns="" xmlns:a16="http://schemas.microsoft.com/office/drawing/2014/main" id="{00000000-0008-0000-0500-000001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26" name="Text Box 78">
          <a:extLst>
            <a:ext uri="{FF2B5EF4-FFF2-40B4-BE49-F238E27FC236}">
              <a16:creationId xmlns="" xmlns:a16="http://schemas.microsoft.com/office/drawing/2014/main" id="{00000000-0008-0000-0500-000002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27" name="Text Box 79">
          <a:extLst>
            <a:ext uri="{FF2B5EF4-FFF2-40B4-BE49-F238E27FC236}">
              <a16:creationId xmlns="" xmlns:a16="http://schemas.microsoft.com/office/drawing/2014/main" id="{00000000-0008-0000-0500-000003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28" name="Text Box 78">
          <a:extLst>
            <a:ext uri="{FF2B5EF4-FFF2-40B4-BE49-F238E27FC236}">
              <a16:creationId xmlns="" xmlns:a16="http://schemas.microsoft.com/office/drawing/2014/main" id="{00000000-0008-0000-0500-000004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29" name="Text Box 79">
          <a:extLst>
            <a:ext uri="{FF2B5EF4-FFF2-40B4-BE49-F238E27FC236}">
              <a16:creationId xmlns="" xmlns:a16="http://schemas.microsoft.com/office/drawing/2014/main" id="{00000000-0008-0000-0500-000005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30" name="Text Box 78">
          <a:extLst>
            <a:ext uri="{FF2B5EF4-FFF2-40B4-BE49-F238E27FC236}">
              <a16:creationId xmlns="" xmlns:a16="http://schemas.microsoft.com/office/drawing/2014/main" id="{00000000-0008-0000-0500-000006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31" name="Text Box 79">
          <a:extLst>
            <a:ext uri="{FF2B5EF4-FFF2-40B4-BE49-F238E27FC236}">
              <a16:creationId xmlns="" xmlns:a16="http://schemas.microsoft.com/office/drawing/2014/main" id="{00000000-0008-0000-0500-000007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32" name="Text Box 78">
          <a:extLst>
            <a:ext uri="{FF2B5EF4-FFF2-40B4-BE49-F238E27FC236}">
              <a16:creationId xmlns="" xmlns:a16="http://schemas.microsoft.com/office/drawing/2014/main" id="{00000000-0008-0000-0500-000008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33" name="Text Box 79">
          <a:extLst>
            <a:ext uri="{FF2B5EF4-FFF2-40B4-BE49-F238E27FC236}">
              <a16:creationId xmlns="" xmlns:a16="http://schemas.microsoft.com/office/drawing/2014/main" id="{00000000-0008-0000-0500-000009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34" name="Text Box 78">
          <a:extLst>
            <a:ext uri="{FF2B5EF4-FFF2-40B4-BE49-F238E27FC236}">
              <a16:creationId xmlns="" xmlns:a16="http://schemas.microsoft.com/office/drawing/2014/main" id="{00000000-0008-0000-0500-00000A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35" name="Text Box 79">
          <a:extLst>
            <a:ext uri="{FF2B5EF4-FFF2-40B4-BE49-F238E27FC236}">
              <a16:creationId xmlns="" xmlns:a16="http://schemas.microsoft.com/office/drawing/2014/main" id="{00000000-0008-0000-0500-00000B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36" name="Text Box 78">
          <a:extLst>
            <a:ext uri="{FF2B5EF4-FFF2-40B4-BE49-F238E27FC236}">
              <a16:creationId xmlns="" xmlns:a16="http://schemas.microsoft.com/office/drawing/2014/main" id="{00000000-0008-0000-0500-00000C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37" name="Text Box 79">
          <a:extLst>
            <a:ext uri="{FF2B5EF4-FFF2-40B4-BE49-F238E27FC236}">
              <a16:creationId xmlns="" xmlns:a16="http://schemas.microsoft.com/office/drawing/2014/main" id="{00000000-0008-0000-0500-00000D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38" name="Text Box 78">
          <a:extLst>
            <a:ext uri="{FF2B5EF4-FFF2-40B4-BE49-F238E27FC236}">
              <a16:creationId xmlns="" xmlns:a16="http://schemas.microsoft.com/office/drawing/2014/main" id="{00000000-0008-0000-0500-00000E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39" name="Text Box 79">
          <a:extLst>
            <a:ext uri="{FF2B5EF4-FFF2-40B4-BE49-F238E27FC236}">
              <a16:creationId xmlns="" xmlns:a16="http://schemas.microsoft.com/office/drawing/2014/main" id="{00000000-0008-0000-0500-00000F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40" name="Text Box 78">
          <a:extLst>
            <a:ext uri="{FF2B5EF4-FFF2-40B4-BE49-F238E27FC236}">
              <a16:creationId xmlns="" xmlns:a16="http://schemas.microsoft.com/office/drawing/2014/main" id="{00000000-0008-0000-0500-000010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41" name="Text Box 79">
          <a:extLst>
            <a:ext uri="{FF2B5EF4-FFF2-40B4-BE49-F238E27FC236}">
              <a16:creationId xmlns="" xmlns:a16="http://schemas.microsoft.com/office/drawing/2014/main" id="{00000000-0008-0000-0500-000011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42" name="Text Box 78">
          <a:extLst>
            <a:ext uri="{FF2B5EF4-FFF2-40B4-BE49-F238E27FC236}">
              <a16:creationId xmlns="" xmlns:a16="http://schemas.microsoft.com/office/drawing/2014/main" id="{00000000-0008-0000-0500-000012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43" name="Text Box 79">
          <a:extLst>
            <a:ext uri="{FF2B5EF4-FFF2-40B4-BE49-F238E27FC236}">
              <a16:creationId xmlns="" xmlns:a16="http://schemas.microsoft.com/office/drawing/2014/main" id="{00000000-0008-0000-0500-000013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44" name="Text Box 78">
          <a:extLst>
            <a:ext uri="{FF2B5EF4-FFF2-40B4-BE49-F238E27FC236}">
              <a16:creationId xmlns="" xmlns:a16="http://schemas.microsoft.com/office/drawing/2014/main" id="{00000000-0008-0000-0500-000014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45" name="Text Box 79">
          <a:extLst>
            <a:ext uri="{FF2B5EF4-FFF2-40B4-BE49-F238E27FC236}">
              <a16:creationId xmlns="" xmlns:a16="http://schemas.microsoft.com/office/drawing/2014/main" id="{00000000-0008-0000-0500-000015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46" name="Text Box 78">
          <a:extLst>
            <a:ext uri="{FF2B5EF4-FFF2-40B4-BE49-F238E27FC236}">
              <a16:creationId xmlns="" xmlns:a16="http://schemas.microsoft.com/office/drawing/2014/main" id="{00000000-0008-0000-0500-000016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47" name="Text Box 79">
          <a:extLst>
            <a:ext uri="{FF2B5EF4-FFF2-40B4-BE49-F238E27FC236}">
              <a16:creationId xmlns="" xmlns:a16="http://schemas.microsoft.com/office/drawing/2014/main" id="{00000000-0008-0000-0500-000017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48" name="Text Box 78">
          <a:extLst>
            <a:ext uri="{FF2B5EF4-FFF2-40B4-BE49-F238E27FC236}">
              <a16:creationId xmlns="" xmlns:a16="http://schemas.microsoft.com/office/drawing/2014/main" id="{00000000-0008-0000-0500-000018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49" name="Text Box 79">
          <a:extLst>
            <a:ext uri="{FF2B5EF4-FFF2-40B4-BE49-F238E27FC236}">
              <a16:creationId xmlns="" xmlns:a16="http://schemas.microsoft.com/office/drawing/2014/main" id="{00000000-0008-0000-0500-000019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50" name="Text Box 78">
          <a:extLst>
            <a:ext uri="{FF2B5EF4-FFF2-40B4-BE49-F238E27FC236}">
              <a16:creationId xmlns="" xmlns:a16="http://schemas.microsoft.com/office/drawing/2014/main" id="{00000000-0008-0000-0500-00001A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51" name="Text Box 79">
          <a:extLst>
            <a:ext uri="{FF2B5EF4-FFF2-40B4-BE49-F238E27FC236}">
              <a16:creationId xmlns="" xmlns:a16="http://schemas.microsoft.com/office/drawing/2014/main" id="{00000000-0008-0000-0500-00001B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52" name="Text Box 78">
          <a:extLst>
            <a:ext uri="{FF2B5EF4-FFF2-40B4-BE49-F238E27FC236}">
              <a16:creationId xmlns="" xmlns:a16="http://schemas.microsoft.com/office/drawing/2014/main" id="{00000000-0008-0000-0500-00001C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53" name="Text Box 79">
          <a:extLst>
            <a:ext uri="{FF2B5EF4-FFF2-40B4-BE49-F238E27FC236}">
              <a16:creationId xmlns="" xmlns:a16="http://schemas.microsoft.com/office/drawing/2014/main" id="{00000000-0008-0000-0500-00001D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54" name="Text Box 78">
          <a:extLst>
            <a:ext uri="{FF2B5EF4-FFF2-40B4-BE49-F238E27FC236}">
              <a16:creationId xmlns="" xmlns:a16="http://schemas.microsoft.com/office/drawing/2014/main" id="{00000000-0008-0000-0500-00001E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55" name="Text Box 79">
          <a:extLst>
            <a:ext uri="{FF2B5EF4-FFF2-40B4-BE49-F238E27FC236}">
              <a16:creationId xmlns="" xmlns:a16="http://schemas.microsoft.com/office/drawing/2014/main" id="{00000000-0008-0000-0500-00001F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56" name="Text Box 78">
          <a:extLst>
            <a:ext uri="{FF2B5EF4-FFF2-40B4-BE49-F238E27FC236}">
              <a16:creationId xmlns="" xmlns:a16="http://schemas.microsoft.com/office/drawing/2014/main" id="{00000000-0008-0000-0500-000020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57" name="Text Box 79">
          <a:extLst>
            <a:ext uri="{FF2B5EF4-FFF2-40B4-BE49-F238E27FC236}">
              <a16:creationId xmlns="" xmlns:a16="http://schemas.microsoft.com/office/drawing/2014/main" id="{00000000-0008-0000-0500-000021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58" name="Text Box 78">
          <a:extLst>
            <a:ext uri="{FF2B5EF4-FFF2-40B4-BE49-F238E27FC236}">
              <a16:creationId xmlns="" xmlns:a16="http://schemas.microsoft.com/office/drawing/2014/main" id="{00000000-0008-0000-0500-000022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59" name="Text Box 79">
          <a:extLst>
            <a:ext uri="{FF2B5EF4-FFF2-40B4-BE49-F238E27FC236}">
              <a16:creationId xmlns="" xmlns:a16="http://schemas.microsoft.com/office/drawing/2014/main" id="{00000000-0008-0000-0500-000023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60" name="Text Box 78">
          <a:extLst>
            <a:ext uri="{FF2B5EF4-FFF2-40B4-BE49-F238E27FC236}">
              <a16:creationId xmlns="" xmlns:a16="http://schemas.microsoft.com/office/drawing/2014/main" id="{00000000-0008-0000-0500-000024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61" name="Text Box 79">
          <a:extLst>
            <a:ext uri="{FF2B5EF4-FFF2-40B4-BE49-F238E27FC236}">
              <a16:creationId xmlns="" xmlns:a16="http://schemas.microsoft.com/office/drawing/2014/main" id="{00000000-0008-0000-0500-000025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62" name="Text Box 78">
          <a:extLst>
            <a:ext uri="{FF2B5EF4-FFF2-40B4-BE49-F238E27FC236}">
              <a16:creationId xmlns="" xmlns:a16="http://schemas.microsoft.com/office/drawing/2014/main" id="{00000000-0008-0000-0500-000026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63" name="Text Box 79">
          <a:extLst>
            <a:ext uri="{FF2B5EF4-FFF2-40B4-BE49-F238E27FC236}">
              <a16:creationId xmlns="" xmlns:a16="http://schemas.microsoft.com/office/drawing/2014/main" id="{00000000-0008-0000-0500-000027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64" name="Text Box 78">
          <a:extLst>
            <a:ext uri="{FF2B5EF4-FFF2-40B4-BE49-F238E27FC236}">
              <a16:creationId xmlns="" xmlns:a16="http://schemas.microsoft.com/office/drawing/2014/main" id="{00000000-0008-0000-0500-000028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65" name="Text Box 79">
          <a:extLst>
            <a:ext uri="{FF2B5EF4-FFF2-40B4-BE49-F238E27FC236}">
              <a16:creationId xmlns="" xmlns:a16="http://schemas.microsoft.com/office/drawing/2014/main" id="{00000000-0008-0000-0500-000029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66" name="Text Box 78">
          <a:extLst>
            <a:ext uri="{FF2B5EF4-FFF2-40B4-BE49-F238E27FC236}">
              <a16:creationId xmlns="" xmlns:a16="http://schemas.microsoft.com/office/drawing/2014/main" id="{00000000-0008-0000-0500-00002A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67" name="Text Box 79">
          <a:extLst>
            <a:ext uri="{FF2B5EF4-FFF2-40B4-BE49-F238E27FC236}">
              <a16:creationId xmlns="" xmlns:a16="http://schemas.microsoft.com/office/drawing/2014/main" id="{00000000-0008-0000-0500-00002B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68" name="Text Box 78">
          <a:extLst>
            <a:ext uri="{FF2B5EF4-FFF2-40B4-BE49-F238E27FC236}">
              <a16:creationId xmlns="" xmlns:a16="http://schemas.microsoft.com/office/drawing/2014/main" id="{00000000-0008-0000-0500-00002C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69" name="Text Box 79">
          <a:extLst>
            <a:ext uri="{FF2B5EF4-FFF2-40B4-BE49-F238E27FC236}">
              <a16:creationId xmlns="" xmlns:a16="http://schemas.microsoft.com/office/drawing/2014/main" id="{00000000-0008-0000-0500-00002D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70" name="Text Box 78">
          <a:extLst>
            <a:ext uri="{FF2B5EF4-FFF2-40B4-BE49-F238E27FC236}">
              <a16:creationId xmlns="" xmlns:a16="http://schemas.microsoft.com/office/drawing/2014/main" id="{00000000-0008-0000-0500-00002E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71" name="Text Box 79">
          <a:extLst>
            <a:ext uri="{FF2B5EF4-FFF2-40B4-BE49-F238E27FC236}">
              <a16:creationId xmlns="" xmlns:a16="http://schemas.microsoft.com/office/drawing/2014/main" id="{00000000-0008-0000-0500-00002F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72" name="Text Box 78">
          <a:extLst>
            <a:ext uri="{FF2B5EF4-FFF2-40B4-BE49-F238E27FC236}">
              <a16:creationId xmlns="" xmlns:a16="http://schemas.microsoft.com/office/drawing/2014/main" id="{00000000-0008-0000-0500-000030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73" name="Text Box 79">
          <a:extLst>
            <a:ext uri="{FF2B5EF4-FFF2-40B4-BE49-F238E27FC236}">
              <a16:creationId xmlns="" xmlns:a16="http://schemas.microsoft.com/office/drawing/2014/main" id="{00000000-0008-0000-0500-000031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74" name="Text Box 78">
          <a:extLst>
            <a:ext uri="{FF2B5EF4-FFF2-40B4-BE49-F238E27FC236}">
              <a16:creationId xmlns="" xmlns:a16="http://schemas.microsoft.com/office/drawing/2014/main" id="{00000000-0008-0000-0500-000032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75" name="Text Box 79">
          <a:extLst>
            <a:ext uri="{FF2B5EF4-FFF2-40B4-BE49-F238E27FC236}">
              <a16:creationId xmlns="" xmlns:a16="http://schemas.microsoft.com/office/drawing/2014/main" id="{00000000-0008-0000-0500-000033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76" name="Text Box 78">
          <a:extLst>
            <a:ext uri="{FF2B5EF4-FFF2-40B4-BE49-F238E27FC236}">
              <a16:creationId xmlns="" xmlns:a16="http://schemas.microsoft.com/office/drawing/2014/main" id="{00000000-0008-0000-0500-000034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77" name="Text Box 79">
          <a:extLst>
            <a:ext uri="{FF2B5EF4-FFF2-40B4-BE49-F238E27FC236}">
              <a16:creationId xmlns="" xmlns:a16="http://schemas.microsoft.com/office/drawing/2014/main" id="{00000000-0008-0000-0500-000035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78" name="Text Box 78">
          <a:extLst>
            <a:ext uri="{FF2B5EF4-FFF2-40B4-BE49-F238E27FC236}">
              <a16:creationId xmlns="" xmlns:a16="http://schemas.microsoft.com/office/drawing/2014/main" id="{00000000-0008-0000-0500-000036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79" name="Text Box 79">
          <a:extLst>
            <a:ext uri="{FF2B5EF4-FFF2-40B4-BE49-F238E27FC236}">
              <a16:creationId xmlns="" xmlns:a16="http://schemas.microsoft.com/office/drawing/2014/main" id="{00000000-0008-0000-0500-000037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80" name="Text Box 78">
          <a:extLst>
            <a:ext uri="{FF2B5EF4-FFF2-40B4-BE49-F238E27FC236}">
              <a16:creationId xmlns="" xmlns:a16="http://schemas.microsoft.com/office/drawing/2014/main" id="{00000000-0008-0000-0500-000038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81" name="Text Box 79">
          <a:extLst>
            <a:ext uri="{FF2B5EF4-FFF2-40B4-BE49-F238E27FC236}">
              <a16:creationId xmlns="" xmlns:a16="http://schemas.microsoft.com/office/drawing/2014/main" id="{00000000-0008-0000-0500-000039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82" name="Text Box 78">
          <a:extLst>
            <a:ext uri="{FF2B5EF4-FFF2-40B4-BE49-F238E27FC236}">
              <a16:creationId xmlns="" xmlns:a16="http://schemas.microsoft.com/office/drawing/2014/main" id="{00000000-0008-0000-0500-00003A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83" name="Text Box 79">
          <a:extLst>
            <a:ext uri="{FF2B5EF4-FFF2-40B4-BE49-F238E27FC236}">
              <a16:creationId xmlns="" xmlns:a16="http://schemas.microsoft.com/office/drawing/2014/main" id="{00000000-0008-0000-0500-00003B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84" name="Text Box 78">
          <a:extLst>
            <a:ext uri="{FF2B5EF4-FFF2-40B4-BE49-F238E27FC236}">
              <a16:creationId xmlns="" xmlns:a16="http://schemas.microsoft.com/office/drawing/2014/main" id="{00000000-0008-0000-0500-00003C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85" name="Text Box 79">
          <a:extLst>
            <a:ext uri="{FF2B5EF4-FFF2-40B4-BE49-F238E27FC236}">
              <a16:creationId xmlns="" xmlns:a16="http://schemas.microsoft.com/office/drawing/2014/main" id="{00000000-0008-0000-0500-00003D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86" name="Text Box 78">
          <a:extLst>
            <a:ext uri="{FF2B5EF4-FFF2-40B4-BE49-F238E27FC236}">
              <a16:creationId xmlns="" xmlns:a16="http://schemas.microsoft.com/office/drawing/2014/main" id="{00000000-0008-0000-0500-00003E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87" name="Text Box 79">
          <a:extLst>
            <a:ext uri="{FF2B5EF4-FFF2-40B4-BE49-F238E27FC236}">
              <a16:creationId xmlns="" xmlns:a16="http://schemas.microsoft.com/office/drawing/2014/main" id="{00000000-0008-0000-0500-00003F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88" name="Text Box 78">
          <a:extLst>
            <a:ext uri="{FF2B5EF4-FFF2-40B4-BE49-F238E27FC236}">
              <a16:creationId xmlns="" xmlns:a16="http://schemas.microsoft.com/office/drawing/2014/main" id="{00000000-0008-0000-0500-000040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89" name="Text Box 79">
          <a:extLst>
            <a:ext uri="{FF2B5EF4-FFF2-40B4-BE49-F238E27FC236}">
              <a16:creationId xmlns="" xmlns:a16="http://schemas.microsoft.com/office/drawing/2014/main" id="{00000000-0008-0000-0500-000041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90" name="Text Box 78">
          <a:extLst>
            <a:ext uri="{FF2B5EF4-FFF2-40B4-BE49-F238E27FC236}">
              <a16:creationId xmlns="" xmlns:a16="http://schemas.microsoft.com/office/drawing/2014/main" id="{00000000-0008-0000-0500-000042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91" name="Text Box 79">
          <a:extLst>
            <a:ext uri="{FF2B5EF4-FFF2-40B4-BE49-F238E27FC236}">
              <a16:creationId xmlns="" xmlns:a16="http://schemas.microsoft.com/office/drawing/2014/main" id="{00000000-0008-0000-0500-000043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92" name="Text Box 78">
          <a:extLst>
            <a:ext uri="{FF2B5EF4-FFF2-40B4-BE49-F238E27FC236}">
              <a16:creationId xmlns="" xmlns:a16="http://schemas.microsoft.com/office/drawing/2014/main" id="{00000000-0008-0000-0500-000044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93" name="Text Box 79">
          <a:extLst>
            <a:ext uri="{FF2B5EF4-FFF2-40B4-BE49-F238E27FC236}">
              <a16:creationId xmlns="" xmlns:a16="http://schemas.microsoft.com/office/drawing/2014/main" id="{00000000-0008-0000-0500-000045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94" name="Text Box 78">
          <a:extLst>
            <a:ext uri="{FF2B5EF4-FFF2-40B4-BE49-F238E27FC236}">
              <a16:creationId xmlns="" xmlns:a16="http://schemas.microsoft.com/office/drawing/2014/main" id="{00000000-0008-0000-0500-000046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95" name="Text Box 79">
          <a:extLst>
            <a:ext uri="{FF2B5EF4-FFF2-40B4-BE49-F238E27FC236}">
              <a16:creationId xmlns="" xmlns:a16="http://schemas.microsoft.com/office/drawing/2014/main" id="{00000000-0008-0000-0500-000047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96" name="Text Box 78">
          <a:extLst>
            <a:ext uri="{FF2B5EF4-FFF2-40B4-BE49-F238E27FC236}">
              <a16:creationId xmlns="" xmlns:a16="http://schemas.microsoft.com/office/drawing/2014/main" id="{00000000-0008-0000-0500-000048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97" name="Text Box 79">
          <a:extLst>
            <a:ext uri="{FF2B5EF4-FFF2-40B4-BE49-F238E27FC236}">
              <a16:creationId xmlns="" xmlns:a16="http://schemas.microsoft.com/office/drawing/2014/main" id="{00000000-0008-0000-0500-000049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98" name="Text Box 78">
          <a:extLst>
            <a:ext uri="{FF2B5EF4-FFF2-40B4-BE49-F238E27FC236}">
              <a16:creationId xmlns="" xmlns:a16="http://schemas.microsoft.com/office/drawing/2014/main" id="{00000000-0008-0000-0500-00004A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099" name="Text Box 79">
          <a:extLst>
            <a:ext uri="{FF2B5EF4-FFF2-40B4-BE49-F238E27FC236}">
              <a16:creationId xmlns="" xmlns:a16="http://schemas.microsoft.com/office/drawing/2014/main" id="{00000000-0008-0000-0500-00004B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00" name="Text Box 78">
          <a:extLst>
            <a:ext uri="{FF2B5EF4-FFF2-40B4-BE49-F238E27FC236}">
              <a16:creationId xmlns="" xmlns:a16="http://schemas.microsoft.com/office/drawing/2014/main" id="{00000000-0008-0000-0500-00004C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01" name="Text Box 79">
          <a:extLst>
            <a:ext uri="{FF2B5EF4-FFF2-40B4-BE49-F238E27FC236}">
              <a16:creationId xmlns="" xmlns:a16="http://schemas.microsoft.com/office/drawing/2014/main" id="{00000000-0008-0000-0500-00004D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02" name="Text Box 78">
          <a:extLst>
            <a:ext uri="{FF2B5EF4-FFF2-40B4-BE49-F238E27FC236}">
              <a16:creationId xmlns="" xmlns:a16="http://schemas.microsoft.com/office/drawing/2014/main" id="{00000000-0008-0000-0500-00004E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03" name="Text Box 79">
          <a:extLst>
            <a:ext uri="{FF2B5EF4-FFF2-40B4-BE49-F238E27FC236}">
              <a16:creationId xmlns="" xmlns:a16="http://schemas.microsoft.com/office/drawing/2014/main" id="{00000000-0008-0000-0500-00004F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04" name="Text Box 78">
          <a:extLst>
            <a:ext uri="{FF2B5EF4-FFF2-40B4-BE49-F238E27FC236}">
              <a16:creationId xmlns="" xmlns:a16="http://schemas.microsoft.com/office/drawing/2014/main" id="{00000000-0008-0000-0500-000050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05" name="Text Box 79">
          <a:extLst>
            <a:ext uri="{FF2B5EF4-FFF2-40B4-BE49-F238E27FC236}">
              <a16:creationId xmlns="" xmlns:a16="http://schemas.microsoft.com/office/drawing/2014/main" id="{00000000-0008-0000-0500-000051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06" name="Text Box 78">
          <a:extLst>
            <a:ext uri="{FF2B5EF4-FFF2-40B4-BE49-F238E27FC236}">
              <a16:creationId xmlns="" xmlns:a16="http://schemas.microsoft.com/office/drawing/2014/main" id="{00000000-0008-0000-0500-000052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07" name="Text Box 79">
          <a:extLst>
            <a:ext uri="{FF2B5EF4-FFF2-40B4-BE49-F238E27FC236}">
              <a16:creationId xmlns="" xmlns:a16="http://schemas.microsoft.com/office/drawing/2014/main" id="{00000000-0008-0000-0500-000053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08" name="Text Box 78">
          <a:extLst>
            <a:ext uri="{FF2B5EF4-FFF2-40B4-BE49-F238E27FC236}">
              <a16:creationId xmlns="" xmlns:a16="http://schemas.microsoft.com/office/drawing/2014/main" id="{00000000-0008-0000-0500-000054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09" name="Text Box 79">
          <a:extLst>
            <a:ext uri="{FF2B5EF4-FFF2-40B4-BE49-F238E27FC236}">
              <a16:creationId xmlns="" xmlns:a16="http://schemas.microsoft.com/office/drawing/2014/main" id="{00000000-0008-0000-0500-000055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10" name="Text Box 78">
          <a:extLst>
            <a:ext uri="{FF2B5EF4-FFF2-40B4-BE49-F238E27FC236}">
              <a16:creationId xmlns="" xmlns:a16="http://schemas.microsoft.com/office/drawing/2014/main" id="{00000000-0008-0000-0500-000056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11" name="Text Box 79">
          <a:extLst>
            <a:ext uri="{FF2B5EF4-FFF2-40B4-BE49-F238E27FC236}">
              <a16:creationId xmlns="" xmlns:a16="http://schemas.microsoft.com/office/drawing/2014/main" id="{00000000-0008-0000-0500-000057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12" name="Text Box 78">
          <a:extLst>
            <a:ext uri="{FF2B5EF4-FFF2-40B4-BE49-F238E27FC236}">
              <a16:creationId xmlns="" xmlns:a16="http://schemas.microsoft.com/office/drawing/2014/main" id="{00000000-0008-0000-0500-000058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13" name="Text Box 79">
          <a:extLst>
            <a:ext uri="{FF2B5EF4-FFF2-40B4-BE49-F238E27FC236}">
              <a16:creationId xmlns="" xmlns:a16="http://schemas.microsoft.com/office/drawing/2014/main" id="{00000000-0008-0000-0500-000059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14" name="Text Box 78">
          <a:extLst>
            <a:ext uri="{FF2B5EF4-FFF2-40B4-BE49-F238E27FC236}">
              <a16:creationId xmlns="" xmlns:a16="http://schemas.microsoft.com/office/drawing/2014/main" id="{00000000-0008-0000-0500-00005A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15" name="Text Box 79">
          <a:extLst>
            <a:ext uri="{FF2B5EF4-FFF2-40B4-BE49-F238E27FC236}">
              <a16:creationId xmlns="" xmlns:a16="http://schemas.microsoft.com/office/drawing/2014/main" id="{00000000-0008-0000-0500-00005B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16" name="Text Box 78">
          <a:extLst>
            <a:ext uri="{FF2B5EF4-FFF2-40B4-BE49-F238E27FC236}">
              <a16:creationId xmlns="" xmlns:a16="http://schemas.microsoft.com/office/drawing/2014/main" id="{00000000-0008-0000-0500-00005C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17" name="Text Box 79">
          <a:extLst>
            <a:ext uri="{FF2B5EF4-FFF2-40B4-BE49-F238E27FC236}">
              <a16:creationId xmlns="" xmlns:a16="http://schemas.microsoft.com/office/drawing/2014/main" id="{00000000-0008-0000-0500-00005D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18" name="Text Box 78">
          <a:extLst>
            <a:ext uri="{FF2B5EF4-FFF2-40B4-BE49-F238E27FC236}">
              <a16:creationId xmlns="" xmlns:a16="http://schemas.microsoft.com/office/drawing/2014/main" id="{00000000-0008-0000-0500-00005E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19" name="Text Box 79">
          <a:extLst>
            <a:ext uri="{FF2B5EF4-FFF2-40B4-BE49-F238E27FC236}">
              <a16:creationId xmlns="" xmlns:a16="http://schemas.microsoft.com/office/drawing/2014/main" id="{00000000-0008-0000-0500-00005F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20" name="Text Box 78">
          <a:extLst>
            <a:ext uri="{FF2B5EF4-FFF2-40B4-BE49-F238E27FC236}">
              <a16:creationId xmlns="" xmlns:a16="http://schemas.microsoft.com/office/drawing/2014/main" id="{00000000-0008-0000-0500-000060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21" name="Text Box 79">
          <a:extLst>
            <a:ext uri="{FF2B5EF4-FFF2-40B4-BE49-F238E27FC236}">
              <a16:creationId xmlns="" xmlns:a16="http://schemas.microsoft.com/office/drawing/2014/main" id="{00000000-0008-0000-0500-000061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22" name="Text Box 78">
          <a:extLst>
            <a:ext uri="{FF2B5EF4-FFF2-40B4-BE49-F238E27FC236}">
              <a16:creationId xmlns="" xmlns:a16="http://schemas.microsoft.com/office/drawing/2014/main" id="{00000000-0008-0000-0500-000062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23" name="Text Box 79">
          <a:extLst>
            <a:ext uri="{FF2B5EF4-FFF2-40B4-BE49-F238E27FC236}">
              <a16:creationId xmlns="" xmlns:a16="http://schemas.microsoft.com/office/drawing/2014/main" id="{00000000-0008-0000-0500-000063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24" name="Text Box 78">
          <a:extLst>
            <a:ext uri="{FF2B5EF4-FFF2-40B4-BE49-F238E27FC236}">
              <a16:creationId xmlns="" xmlns:a16="http://schemas.microsoft.com/office/drawing/2014/main" id="{00000000-0008-0000-0500-000064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25" name="Text Box 79">
          <a:extLst>
            <a:ext uri="{FF2B5EF4-FFF2-40B4-BE49-F238E27FC236}">
              <a16:creationId xmlns="" xmlns:a16="http://schemas.microsoft.com/office/drawing/2014/main" id="{00000000-0008-0000-0500-000065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26" name="Text Box 78">
          <a:extLst>
            <a:ext uri="{FF2B5EF4-FFF2-40B4-BE49-F238E27FC236}">
              <a16:creationId xmlns="" xmlns:a16="http://schemas.microsoft.com/office/drawing/2014/main" id="{00000000-0008-0000-0500-000066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27" name="Text Box 79">
          <a:extLst>
            <a:ext uri="{FF2B5EF4-FFF2-40B4-BE49-F238E27FC236}">
              <a16:creationId xmlns="" xmlns:a16="http://schemas.microsoft.com/office/drawing/2014/main" id="{00000000-0008-0000-0500-000067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28" name="Text Box 78">
          <a:extLst>
            <a:ext uri="{FF2B5EF4-FFF2-40B4-BE49-F238E27FC236}">
              <a16:creationId xmlns="" xmlns:a16="http://schemas.microsoft.com/office/drawing/2014/main" id="{00000000-0008-0000-0500-000068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29" name="Text Box 79">
          <a:extLst>
            <a:ext uri="{FF2B5EF4-FFF2-40B4-BE49-F238E27FC236}">
              <a16:creationId xmlns="" xmlns:a16="http://schemas.microsoft.com/office/drawing/2014/main" id="{00000000-0008-0000-0500-000069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30" name="Text Box 78">
          <a:extLst>
            <a:ext uri="{FF2B5EF4-FFF2-40B4-BE49-F238E27FC236}">
              <a16:creationId xmlns="" xmlns:a16="http://schemas.microsoft.com/office/drawing/2014/main" id="{00000000-0008-0000-0500-00006A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31" name="Text Box 79">
          <a:extLst>
            <a:ext uri="{FF2B5EF4-FFF2-40B4-BE49-F238E27FC236}">
              <a16:creationId xmlns="" xmlns:a16="http://schemas.microsoft.com/office/drawing/2014/main" id="{00000000-0008-0000-0500-00006B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32" name="Text Box 78">
          <a:extLst>
            <a:ext uri="{FF2B5EF4-FFF2-40B4-BE49-F238E27FC236}">
              <a16:creationId xmlns="" xmlns:a16="http://schemas.microsoft.com/office/drawing/2014/main" id="{00000000-0008-0000-0500-00006C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33" name="Text Box 79">
          <a:extLst>
            <a:ext uri="{FF2B5EF4-FFF2-40B4-BE49-F238E27FC236}">
              <a16:creationId xmlns="" xmlns:a16="http://schemas.microsoft.com/office/drawing/2014/main" id="{00000000-0008-0000-0500-00006D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34" name="Text Box 78">
          <a:extLst>
            <a:ext uri="{FF2B5EF4-FFF2-40B4-BE49-F238E27FC236}">
              <a16:creationId xmlns="" xmlns:a16="http://schemas.microsoft.com/office/drawing/2014/main" id="{00000000-0008-0000-0500-00006E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35" name="Text Box 79">
          <a:extLst>
            <a:ext uri="{FF2B5EF4-FFF2-40B4-BE49-F238E27FC236}">
              <a16:creationId xmlns="" xmlns:a16="http://schemas.microsoft.com/office/drawing/2014/main" id="{00000000-0008-0000-0500-00006F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36" name="Text Box 78">
          <a:extLst>
            <a:ext uri="{FF2B5EF4-FFF2-40B4-BE49-F238E27FC236}">
              <a16:creationId xmlns="" xmlns:a16="http://schemas.microsoft.com/office/drawing/2014/main" id="{00000000-0008-0000-0500-000070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37" name="Text Box 79">
          <a:extLst>
            <a:ext uri="{FF2B5EF4-FFF2-40B4-BE49-F238E27FC236}">
              <a16:creationId xmlns="" xmlns:a16="http://schemas.microsoft.com/office/drawing/2014/main" id="{00000000-0008-0000-0500-000071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38" name="Text Box 78">
          <a:extLst>
            <a:ext uri="{FF2B5EF4-FFF2-40B4-BE49-F238E27FC236}">
              <a16:creationId xmlns="" xmlns:a16="http://schemas.microsoft.com/office/drawing/2014/main" id="{00000000-0008-0000-0500-000072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39" name="Text Box 79">
          <a:extLst>
            <a:ext uri="{FF2B5EF4-FFF2-40B4-BE49-F238E27FC236}">
              <a16:creationId xmlns="" xmlns:a16="http://schemas.microsoft.com/office/drawing/2014/main" id="{00000000-0008-0000-0500-000073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40" name="Text Box 78">
          <a:extLst>
            <a:ext uri="{FF2B5EF4-FFF2-40B4-BE49-F238E27FC236}">
              <a16:creationId xmlns="" xmlns:a16="http://schemas.microsoft.com/office/drawing/2014/main" id="{00000000-0008-0000-0500-000074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41" name="Text Box 79">
          <a:extLst>
            <a:ext uri="{FF2B5EF4-FFF2-40B4-BE49-F238E27FC236}">
              <a16:creationId xmlns="" xmlns:a16="http://schemas.microsoft.com/office/drawing/2014/main" id="{00000000-0008-0000-0500-000075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42" name="Text Box 78">
          <a:extLst>
            <a:ext uri="{FF2B5EF4-FFF2-40B4-BE49-F238E27FC236}">
              <a16:creationId xmlns="" xmlns:a16="http://schemas.microsoft.com/office/drawing/2014/main" id="{00000000-0008-0000-0500-000076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43" name="Text Box 79">
          <a:extLst>
            <a:ext uri="{FF2B5EF4-FFF2-40B4-BE49-F238E27FC236}">
              <a16:creationId xmlns="" xmlns:a16="http://schemas.microsoft.com/office/drawing/2014/main" id="{00000000-0008-0000-0500-000077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44" name="Text Box 78">
          <a:extLst>
            <a:ext uri="{FF2B5EF4-FFF2-40B4-BE49-F238E27FC236}">
              <a16:creationId xmlns="" xmlns:a16="http://schemas.microsoft.com/office/drawing/2014/main" id="{00000000-0008-0000-0500-000078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45" name="Text Box 79">
          <a:extLst>
            <a:ext uri="{FF2B5EF4-FFF2-40B4-BE49-F238E27FC236}">
              <a16:creationId xmlns="" xmlns:a16="http://schemas.microsoft.com/office/drawing/2014/main" id="{00000000-0008-0000-0500-000079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46" name="Text Box 78">
          <a:extLst>
            <a:ext uri="{FF2B5EF4-FFF2-40B4-BE49-F238E27FC236}">
              <a16:creationId xmlns="" xmlns:a16="http://schemas.microsoft.com/office/drawing/2014/main" id="{00000000-0008-0000-0500-00007A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47" name="Text Box 79">
          <a:extLst>
            <a:ext uri="{FF2B5EF4-FFF2-40B4-BE49-F238E27FC236}">
              <a16:creationId xmlns="" xmlns:a16="http://schemas.microsoft.com/office/drawing/2014/main" id="{00000000-0008-0000-0500-00007B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48" name="Text Box 78">
          <a:extLst>
            <a:ext uri="{FF2B5EF4-FFF2-40B4-BE49-F238E27FC236}">
              <a16:creationId xmlns="" xmlns:a16="http://schemas.microsoft.com/office/drawing/2014/main" id="{00000000-0008-0000-0500-00007C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49" name="Text Box 79">
          <a:extLst>
            <a:ext uri="{FF2B5EF4-FFF2-40B4-BE49-F238E27FC236}">
              <a16:creationId xmlns="" xmlns:a16="http://schemas.microsoft.com/office/drawing/2014/main" id="{00000000-0008-0000-0500-00007D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50" name="Text Box 78">
          <a:extLst>
            <a:ext uri="{FF2B5EF4-FFF2-40B4-BE49-F238E27FC236}">
              <a16:creationId xmlns="" xmlns:a16="http://schemas.microsoft.com/office/drawing/2014/main" id="{00000000-0008-0000-0500-00007E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51" name="Text Box 79">
          <a:extLst>
            <a:ext uri="{FF2B5EF4-FFF2-40B4-BE49-F238E27FC236}">
              <a16:creationId xmlns="" xmlns:a16="http://schemas.microsoft.com/office/drawing/2014/main" id="{00000000-0008-0000-0500-00007F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52" name="Text Box 78">
          <a:extLst>
            <a:ext uri="{FF2B5EF4-FFF2-40B4-BE49-F238E27FC236}">
              <a16:creationId xmlns="" xmlns:a16="http://schemas.microsoft.com/office/drawing/2014/main" id="{00000000-0008-0000-0500-000080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53" name="Text Box 79">
          <a:extLst>
            <a:ext uri="{FF2B5EF4-FFF2-40B4-BE49-F238E27FC236}">
              <a16:creationId xmlns="" xmlns:a16="http://schemas.microsoft.com/office/drawing/2014/main" id="{00000000-0008-0000-0500-000081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54" name="Text Box 78">
          <a:extLst>
            <a:ext uri="{FF2B5EF4-FFF2-40B4-BE49-F238E27FC236}">
              <a16:creationId xmlns="" xmlns:a16="http://schemas.microsoft.com/office/drawing/2014/main" id="{00000000-0008-0000-0500-000082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55" name="Text Box 79">
          <a:extLst>
            <a:ext uri="{FF2B5EF4-FFF2-40B4-BE49-F238E27FC236}">
              <a16:creationId xmlns="" xmlns:a16="http://schemas.microsoft.com/office/drawing/2014/main" id="{00000000-0008-0000-0500-000083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56" name="Text Box 78">
          <a:extLst>
            <a:ext uri="{FF2B5EF4-FFF2-40B4-BE49-F238E27FC236}">
              <a16:creationId xmlns="" xmlns:a16="http://schemas.microsoft.com/office/drawing/2014/main" id="{00000000-0008-0000-0500-000084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57" name="Text Box 79">
          <a:extLst>
            <a:ext uri="{FF2B5EF4-FFF2-40B4-BE49-F238E27FC236}">
              <a16:creationId xmlns="" xmlns:a16="http://schemas.microsoft.com/office/drawing/2014/main" id="{00000000-0008-0000-0500-000085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58" name="Text Box 78">
          <a:extLst>
            <a:ext uri="{FF2B5EF4-FFF2-40B4-BE49-F238E27FC236}">
              <a16:creationId xmlns="" xmlns:a16="http://schemas.microsoft.com/office/drawing/2014/main" id="{00000000-0008-0000-0500-000086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59" name="Text Box 79">
          <a:extLst>
            <a:ext uri="{FF2B5EF4-FFF2-40B4-BE49-F238E27FC236}">
              <a16:creationId xmlns="" xmlns:a16="http://schemas.microsoft.com/office/drawing/2014/main" id="{00000000-0008-0000-0500-000087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60" name="Text Box 78">
          <a:extLst>
            <a:ext uri="{FF2B5EF4-FFF2-40B4-BE49-F238E27FC236}">
              <a16:creationId xmlns="" xmlns:a16="http://schemas.microsoft.com/office/drawing/2014/main" id="{00000000-0008-0000-0500-000088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61" name="Text Box 79">
          <a:extLst>
            <a:ext uri="{FF2B5EF4-FFF2-40B4-BE49-F238E27FC236}">
              <a16:creationId xmlns="" xmlns:a16="http://schemas.microsoft.com/office/drawing/2014/main" id="{00000000-0008-0000-0500-000089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62" name="Text Box 78">
          <a:extLst>
            <a:ext uri="{FF2B5EF4-FFF2-40B4-BE49-F238E27FC236}">
              <a16:creationId xmlns="" xmlns:a16="http://schemas.microsoft.com/office/drawing/2014/main" id="{00000000-0008-0000-0500-00008A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63" name="Text Box 79">
          <a:extLst>
            <a:ext uri="{FF2B5EF4-FFF2-40B4-BE49-F238E27FC236}">
              <a16:creationId xmlns="" xmlns:a16="http://schemas.microsoft.com/office/drawing/2014/main" id="{00000000-0008-0000-0500-00008B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64" name="Text Box 78">
          <a:extLst>
            <a:ext uri="{FF2B5EF4-FFF2-40B4-BE49-F238E27FC236}">
              <a16:creationId xmlns="" xmlns:a16="http://schemas.microsoft.com/office/drawing/2014/main" id="{00000000-0008-0000-0500-00008C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65" name="Text Box 79">
          <a:extLst>
            <a:ext uri="{FF2B5EF4-FFF2-40B4-BE49-F238E27FC236}">
              <a16:creationId xmlns="" xmlns:a16="http://schemas.microsoft.com/office/drawing/2014/main" id="{00000000-0008-0000-0500-00008D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66" name="Text Box 78">
          <a:extLst>
            <a:ext uri="{FF2B5EF4-FFF2-40B4-BE49-F238E27FC236}">
              <a16:creationId xmlns="" xmlns:a16="http://schemas.microsoft.com/office/drawing/2014/main" id="{00000000-0008-0000-0500-00008E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67" name="Text Box 79">
          <a:extLst>
            <a:ext uri="{FF2B5EF4-FFF2-40B4-BE49-F238E27FC236}">
              <a16:creationId xmlns="" xmlns:a16="http://schemas.microsoft.com/office/drawing/2014/main" id="{00000000-0008-0000-0500-00008F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68" name="Text Box 78">
          <a:extLst>
            <a:ext uri="{FF2B5EF4-FFF2-40B4-BE49-F238E27FC236}">
              <a16:creationId xmlns="" xmlns:a16="http://schemas.microsoft.com/office/drawing/2014/main" id="{00000000-0008-0000-0500-000090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69" name="Text Box 79">
          <a:extLst>
            <a:ext uri="{FF2B5EF4-FFF2-40B4-BE49-F238E27FC236}">
              <a16:creationId xmlns="" xmlns:a16="http://schemas.microsoft.com/office/drawing/2014/main" id="{00000000-0008-0000-0500-000091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70" name="Text Box 78">
          <a:extLst>
            <a:ext uri="{FF2B5EF4-FFF2-40B4-BE49-F238E27FC236}">
              <a16:creationId xmlns="" xmlns:a16="http://schemas.microsoft.com/office/drawing/2014/main" id="{00000000-0008-0000-0500-000092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71" name="Text Box 79">
          <a:extLst>
            <a:ext uri="{FF2B5EF4-FFF2-40B4-BE49-F238E27FC236}">
              <a16:creationId xmlns="" xmlns:a16="http://schemas.microsoft.com/office/drawing/2014/main" id="{00000000-0008-0000-0500-000093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72" name="Text Box 78">
          <a:extLst>
            <a:ext uri="{FF2B5EF4-FFF2-40B4-BE49-F238E27FC236}">
              <a16:creationId xmlns="" xmlns:a16="http://schemas.microsoft.com/office/drawing/2014/main" id="{00000000-0008-0000-0500-000094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73" name="Text Box 79">
          <a:extLst>
            <a:ext uri="{FF2B5EF4-FFF2-40B4-BE49-F238E27FC236}">
              <a16:creationId xmlns="" xmlns:a16="http://schemas.microsoft.com/office/drawing/2014/main" id="{00000000-0008-0000-0500-000095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74" name="Text Box 78">
          <a:extLst>
            <a:ext uri="{FF2B5EF4-FFF2-40B4-BE49-F238E27FC236}">
              <a16:creationId xmlns="" xmlns:a16="http://schemas.microsoft.com/office/drawing/2014/main" id="{00000000-0008-0000-0500-000096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75" name="Text Box 79">
          <a:extLst>
            <a:ext uri="{FF2B5EF4-FFF2-40B4-BE49-F238E27FC236}">
              <a16:creationId xmlns="" xmlns:a16="http://schemas.microsoft.com/office/drawing/2014/main" id="{00000000-0008-0000-0500-000097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76" name="Text Box 78">
          <a:extLst>
            <a:ext uri="{FF2B5EF4-FFF2-40B4-BE49-F238E27FC236}">
              <a16:creationId xmlns="" xmlns:a16="http://schemas.microsoft.com/office/drawing/2014/main" id="{00000000-0008-0000-0500-000098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77" name="Text Box 79">
          <a:extLst>
            <a:ext uri="{FF2B5EF4-FFF2-40B4-BE49-F238E27FC236}">
              <a16:creationId xmlns="" xmlns:a16="http://schemas.microsoft.com/office/drawing/2014/main" id="{00000000-0008-0000-0500-000099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78" name="Text Box 78">
          <a:extLst>
            <a:ext uri="{FF2B5EF4-FFF2-40B4-BE49-F238E27FC236}">
              <a16:creationId xmlns="" xmlns:a16="http://schemas.microsoft.com/office/drawing/2014/main" id="{00000000-0008-0000-0500-00009A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79" name="Text Box 79">
          <a:extLst>
            <a:ext uri="{FF2B5EF4-FFF2-40B4-BE49-F238E27FC236}">
              <a16:creationId xmlns="" xmlns:a16="http://schemas.microsoft.com/office/drawing/2014/main" id="{00000000-0008-0000-0500-00009B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80" name="Text Box 78">
          <a:extLst>
            <a:ext uri="{FF2B5EF4-FFF2-40B4-BE49-F238E27FC236}">
              <a16:creationId xmlns="" xmlns:a16="http://schemas.microsoft.com/office/drawing/2014/main" id="{00000000-0008-0000-0500-00009C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81" name="Text Box 79">
          <a:extLst>
            <a:ext uri="{FF2B5EF4-FFF2-40B4-BE49-F238E27FC236}">
              <a16:creationId xmlns="" xmlns:a16="http://schemas.microsoft.com/office/drawing/2014/main" id="{00000000-0008-0000-0500-00009D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82" name="Text Box 78">
          <a:extLst>
            <a:ext uri="{FF2B5EF4-FFF2-40B4-BE49-F238E27FC236}">
              <a16:creationId xmlns="" xmlns:a16="http://schemas.microsoft.com/office/drawing/2014/main" id="{00000000-0008-0000-0500-00009E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83" name="Text Box 79">
          <a:extLst>
            <a:ext uri="{FF2B5EF4-FFF2-40B4-BE49-F238E27FC236}">
              <a16:creationId xmlns="" xmlns:a16="http://schemas.microsoft.com/office/drawing/2014/main" id="{00000000-0008-0000-0500-00009F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84" name="Text Box 78">
          <a:extLst>
            <a:ext uri="{FF2B5EF4-FFF2-40B4-BE49-F238E27FC236}">
              <a16:creationId xmlns="" xmlns:a16="http://schemas.microsoft.com/office/drawing/2014/main" id="{00000000-0008-0000-0500-0000A0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85" name="Text Box 79">
          <a:extLst>
            <a:ext uri="{FF2B5EF4-FFF2-40B4-BE49-F238E27FC236}">
              <a16:creationId xmlns="" xmlns:a16="http://schemas.microsoft.com/office/drawing/2014/main" id="{00000000-0008-0000-0500-0000A1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86" name="Text Box 78">
          <a:extLst>
            <a:ext uri="{FF2B5EF4-FFF2-40B4-BE49-F238E27FC236}">
              <a16:creationId xmlns="" xmlns:a16="http://schemas.microsoft.com/office/drawing/2014/main" id="{00000000-0008-0000-0500-0000A2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87" name="Text Box 79">
          <a:extLst>
            <a:ext uri="{FF2B5EF4-FFF2-40B4-BE49-F238E27FC236}">
              <a16:creationId xmlns="" xmlns:a16="http://schemas.microsoft.com/office/drawing/2014/main" id="{00000000-0008-0000-0500-0000A3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88" name="Text Box 78">
          <a:extLst>
            <a:ext uri="{FF2B5EF4-FFF2-40B4-BE49-F238E27FC236}">
              <a16:creationId xmlns="" xmlns:a16="http://schemas.microsoft.com/office/drawing/2014/main" id="{00000000-0008-0000-0500-0000A4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89" name="Text Box 79">
          <a:extLst>
            <a:ext uri="{FF2B5EF4-FFF2-40B4-BE49-F238E27FC236}">
              <a16:creationId xmlns="" xmlns:a16="http://schemas.microsoft.com/office/drawing/2014/main" id="{00000000-0008-0000-0500-0000A5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90" name="Text Box 78">
          <a:extLst>
            <a:ext uri="{FF2B5EF4-FFF2-40B4-BE49-F238E27FC236}">
              <a16:creationId xmlns="" xmlns:a16="http://schemas.microsoft.com/office/drawing/2014/main" id="{00000000-0008-0000-0500-0000A6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91" name="Text Box 79">
          <a:extLst>
            <a:ext uri="{FF2B5EF4-FFF2-40B4-BE49-F238E27FC236}">
              <a16:creationId xmlns="" xmlns:a16="http://schemas.microsoft.com/office/drawing/2014/main" id="{00000000-0008-0000-0500-0000A7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92" name="Text Box 78">
          <a:extLst>
            <a:ext uri="{FF2B5EF4-FFF2-40B4-BE49-F238E27FC236}">
              <a16:creationId xmlns="" xmlns:a16="http://schemas.microsoft.com/office/drawing/2014/main" id="{00000000-0008-0000-0500-0000A8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93" name="Text Box 79">
          <a:extLst>
            <a:ext uri="{FF2B5EF4-FFF2-40B4-BE49-F238E27FC236}">
              <a16:creationId xmlns="" xmlns:a16="http://schemas.microsoft.com/office/drawing/2014/main" id="{00000000-0008-0000-0500-0000A9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94" name="Text Box 78">
          <a:extLst>
            <a:ext uri="{FF2B5EF4-FFF2-40B4-BE49-F238E27FC236}">
              <a16:creationId xmlns="" xmlns:a16="http://schemas.microsoft.com/office/drawing/2014/main" id="{00000000-0008-0000-0500-0000AA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95" name="Text Box 79">
          <a:extLst>
            <a:ext uri="{FF2B5EF4-FFF2-40B4-BE49-F238E27FC236}">
              <a16:creationId xmlns="" xmlns:a16="http://schemas.microsoft.com/office/drawing/2014/main" id="{00000000-0008-0000-0500-0000AB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96" name="Text Box 78">
          <a:extLst>
            <a:ext uri="{FF2B5EF4-FFF2-40B4-BE49-F238E27FC236}">
              <a16:creationId xmlns="" xmlns:a16="http://schemas.microsoft.com/office/drawing/2014/main" id="{00000000-0008-0000-0500-0000AC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97" name="Text Box 79">
          <a:extLst>
            <a:ext uri="{FF2B5EF4-FFF2-40B4-BE49-F238E27FC236}">
              <a16:creationId xmlns="" xmlns:a16="http://schemas.microsoft.com/office/drawing/2014/main" id="{00000000-0008-0000-0500-0000AD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98" name="Text Box 78">
          <a:extLst>
            <a:ext uri="{FF2B5EF4-FFF2-40B4-BE49-F238E27FC236}">
              <a16:creationId xmlns="" xmlns:a16="http://schemas.microsoft.com/office/drawing/2014/main" id="{00000000-0008-0000-0500-0000AE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199" name="Text Box 79">
          <a:extLst>
            <a:ext uri="{FF2B5EF4-FFF2-40B4-BE49-F238E27FC236}">
              <a16:creationId xmlns="" xmlns:a16="http://schemas.microsoft.com/office/drawing/2014/main" id="{00000000-0008-0000-0500-0000AF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00" name="Text Box 78">
          <a:extLst>
            <a:ext uri="{FF2B5EF4-FFF2-40B4-BE49-F238E27FC236}">
              <a16:creationId xmlns="" xmlns:a16="http://schemas.microsoft.com/office/drawing/2014/main" id="{00000000-0008-0000-0500-0000B0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01" name="Text Box 79">
          <a:extLst>
            <a:ext uri="{FF2B5EF4-FFF2-40B4-BE49-F238E27FC236}">
              <a16:creationId xmlns="" xmlns:a16="http://schemas.microsoft.com/office/drawing/2014/main" id="{00000000-0008-0000-0500-0000B1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02" name="Text Box 78">
          <a:extLst>
            <a:ext uri="{FF2B5EF4-FFF2-40B4-BE49-F238E27FC236}">
              <a16:creationId xmlns="" xmlns:a16="http://schemas.microsoft.com/office/drawing/2014/main" id="{00000000-0008-0000-0500-0000B2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03" name="Text Box 79">
          <a:extLst>
            <a:ext uri="{FF2B5EF4-FFF2-40B4-BE49-F238E27FC236}">
              <a16:creationId xmlns="" xmlns:a16="http://schemas.microsoft.com/office/drawing/2014/main" id="{00000000-0008-0000-0500-0000B3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04" name="Text Box 78">
          <a:extLst>
            <a:ext uri="{FF2B5EF4-FFF2-40B4-BE49-F238E27FC236}">
              <a16:creationId xmlns="" xmlns:a16="http://schemas.microsoft.com/office/drawing/2014/main" id="{00000000-0008-0000-0500-0000B4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05" name="Text Box 79">
          <a:extLst>
            <a:ext uri="{FF2B5EF4-FFF2-40B4-BE49-F238E27FC236}">
              <a16:creationId xmlns="" xmlns:a16="http://schemas.microsoft.com/office/drawing/2014/main" id="{00000000-0008-0000-0500-0000B5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06" name="Text Box 78">
          <a:extLst>
            <a:ext uri="{FF2B5EF4-FFF2-40B4-BE49-F238E27FC236}">
              <a16:creationId xmlns="" xmlns:a16="http://schemas.microsoft.com/office/drawing/2014/main" id="{00000000-0008-0000-0500-0000B6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07" name="Text Box 79">
          <a:extLst>
            <a:ext uri="{FF2B5EF4-FFF2-40B4-BE49-F238E27FC236}">
              <a16:creationId xmlns="" xmlns:a16="http://schemas.microsoft.com/office/drawing/2014/main" id="{00000000-0008-0000-0500-0000B7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08" name="Text Box 78">
          <a:extLst>
            <a:ext uri="{FF2B5EF4-FFF2-40B4-BE49-F238E27FC236}">
              <a16:creationId xmlns="" xmlns:a16="http://schemas.microsoft.com/office/drawing/2014/main" id="{00000000-0008-0000-0500-0000B8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09" name="Text Box 79">
          <a:extLst>
            <a:ext uri="{FF2B5EF4-FFF2-40B4-BE49-F238E27FC236}">
              <a16:creationId xmlns="" xmlns:a16="http://schemas.microsoft.com/office/drawing/2014/main" id="{00000000-0008-0000-0500-0000B9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10" name="Text Box 78">
          <a:extLst>
            <a:ext uri="{FF2B5EF4-FFF2-40B4-BE49-F238E27FC236}">
              <a16:creationId xmlns="" xmlns:a16="http://schemas.microsoft.com/office/drawing/2014/main" id="{00000000-0008-0000-0500-0000BA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11" name="Text Box 79">
          <a:extLst>
            <a:ext uri="{FF2B5EF4-FFF2-40B4-BE49-F238E27FC236}">
              <a16:creationId xmlns="" xmlns:a16="http://schemas.microsoft.com/office/drawing/2014/main" id="{00000000-0008-0000-0500-0000BB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12" name="Text Box 78">
          <a:extLst>
            <a:ext uri="{FF2B5EF4-FFF2-40B4-BE49-F238E27FC236}">
              <a16:creationId xmlns="" xmlns:a16="http://schemas.microsoft.com/office/drawing/2014/main" id="{00000000-0008-0000-0500-0000BC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13" name="Text Box 79">
          <a:extLst>
            <a:ext uri="{FF2B5EF4-FFF2-40B4-BE49-F238E27FC236}">
              <a16:creationId xmlns="" xmlns:a16="http://schemas.microsoft.com/office/drawing/2014/main" id="{00000000-0008-0000-0500-0000BD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14" name="Text Box 78">
          <a:extLst>
            <a:ext uri="{FF2B5EF4-FFF2-40B4-BE49-F238E27FC236}">
              <a16:creationId xmlns="" xmlns:a16="http://schemas.microsoft.com/office/drawing/2014/main" id="{00000000-0008-0000-0500-0000BE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15" name="Text Box 79">
          <a:extLst>
            <a:ext uri="{FF2B5EF4-FFF2-40B4-BE49-F238E27FC236}">
              <a16:creationId xmlns="" xmlns:a16="http://schemas.microsoft.com/office/drawing/2014/main" id="{00000000-0008-0000-0500-0000BF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16" name="Text Box 78">
          <a:extLst>
            <a:ext uri="{FF2B5EF4-FFF2-40B4-BE49-F238E27FC236}">
              <a16:creationId xmlns="" xmlns:a16="http://schemas.microsoft.com/office/drawing/2014/main" id="{00000000-0008-0000-0500-0000C0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17" name="Text Box 79">
          <a:extLst>
            <a:ext uri="{FF2B5EF4-FFF2-40B4-BE49-F238E27FC236}">
              <a16:creationId xmlns="" xmlns:a16="http://schemas.microsoft.com/office/drawing/2014/main" id="{00000000-0008-0000-0500-0000C1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18" name="Text Box 78">
          <a:extLst>
            <a:ext uri="{FF2B5EF4-FFF2-40B4-BE49-F238E27FC236}">
              <a16:creationId xmlns="" xmlns:a16="http://schemas.microsoft.com/office/drawing/2014/main" id="{00000000-0008-0000-0500-0000C2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19" name="Text Box 79">
          <a:extLst>
            <a:ext uri="{FF2B5EF4-FFF2-40B4-BE49-F238E27FC236}">
              <a16:creationId xmlns="" xmlns:a16="http://schemas.microsoft.com/office/drawing/2014/main" id="{00000000-0008-0000-0500-0000C3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20" name="Text Box 78">
          <a:extLst>
            <a:ext uri="{FF2B5EF4-FFF2-40B4-BE49-F238E27FC236}">
              <a16:creationId xmlns="" xmlns:a16="http://schemas.microsoft.com/office/drawing/2014/main" id="{00000000-0008-0000-0500-0000C4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21" name="Text Box 79">
          <a:extLst>
            <a:ext uri="{FF2B5EF4-FFF2-40B4-BE49-F238E27FC236}">
              <a16:creationId xmlns="" xmlns:a16="http://schemas.microsoft.com/office/drawing/2014/main" id="{00000000-0008-0000-0500-0000C5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22" name="Text Box 78">
          <a:extLst>
            <a:ext uri="{FF2B5EF4-FFF2-40B4-BE49-F238E27FC236}">
              <a16:creationId xmlns="" xmlns:a16="http://schemas.microsoft.com/office/drawing/2014/main" id="{00000000-0008-0000-0500-0000C6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23" name="Text Box 79">
          <a:extLst>
            <a:ext uri="{FF2B5EF4-FFF2-40B4-BE49-F238E27FC236}">
              <a16:creationId xmlns="" xmlns:a16="http://schemas.microsoft.com/office/drawing/2014/main" id="{00000000-0008-0000-0500-0000C7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24" name="Text Box 78">
          <a:extLst>
            <a:ext uri="{FF2B5EF4-FFF2-40B4-BE49-F238E27FC236}">
              <a16:creationId xmlns="" xmlns:a16="http://schemas.microsoft.com/office/drawing/2014/main" id="{00000000-0008-0000-0500-0000C8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25" name="Text Box 79">
          <a:extLst>
            <a:ext uri="{FF2B5EF4-FFF2-40B4-BE49-F238E27FC236}">
              <a16:creationId xmlns="" xmlns:a16="http://schemas.microsoft.com/office/drawing/2014/main" id="{00000000-0008-0000-0500-0000C9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26" name="Text Box 78">
          <a:extLst>
            <a:ext uri="{FF2B5EF4-FFF2-40B4-BE49-F238E27FC236}">
              <a16:creationId xmlns="" xmlns:a16="http://schemas.microsoft.com/office/drawing/2014/main" id="{00000000-0008-0000-0500-0000CA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27" name="Text Box 79">
          <a:extLst>
            <a:ext uri="{FF2B5EF4-FFF2-40B4-BE49-F238E27FC236}">
              <a16:creationId xmlns="" xmlns:a16="http://schemas.microsoft.com/office/drawing/2014/main" id="{00000000-0008-0000-0500-0000CB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28" name="Text Box 78">
          <a:extLst>
            <a:ext uri="{FF2B5EF4-FFF2-40B4-BE49-F238E27FC236}">
              <a16:creationId xmlns="" xmlns:a16="http://schemas.microsoft.com/office/drawing/2014/main" id="{00000000-0008-0000-0500-0000CC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29" name="Text Box 79">
          <a:extLst>
            <a:ext uri="{FF2B5EF4-FFF2-40B4-BE49-F238E27FC236}">
              <a16:creationId xmlns="" xmlns:a16="http://schemas.microsoft.com/office/drawing/2014/main" id="{00000000-0008-0000-0500-0000CD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30" name="Text Box 78">
          <a:extLst>
            <a:ext uri="{FF2B5EF4-FFF2-40B4-BE49-F238E27FC236}">
              <a16:creationId xmlns="" xmlns:a16="http://schemas.microsoft.com/office/drawing/2014/main" id="{00000000-0008-0000-0500-0000CE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31" name="Text Box 79">
          <a:extLst>
            <a:ext uri="{FF2B5EF4-FFF2-40B4-BE49-F238E27FC236}">
              <a16:creationId xmlns="" xmlns:a16="http://schemas.microsoft.com/office/drawing/2014/main" id="{00000000-0008-0000-0500-0000CF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32" name="Text Box 78">
          <a:extLst>
            <a:ext uri="{FF2B5EF4-FFF2-40B4-BE49-F238E27FC236}">
              <a16:creationId xmlns="" xmlns:a16="http://schemas.microsoft.com/office/drawing/2014/main" id="{00000000-0008-0000-0500-0000D0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33" name="Text Box 79">
          <a:extLst>
            <a:ext uri="{FF2B5EF4-FFF2-40B4-BE49-F238E27FC236}">
              <a16:creationId xmlns="" xmlns:a16="http://schemas.microsoft.com/office/drawing/2014/main" id="{00000000-0008-0000-0500-0000D1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34" name="Text Box 78">
          <a:extLst>
            <a:ext uri="{FF2B5EF4-FFF2-40B4-BE49-F238E27FC236}">
              <a16:creationId xmlns="" xmlns:a16="http://schemas.microsoft.com/office/drawing/2014/main" id="{00000000-0008-0000-0500-0000D2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35" name="Text Box 79">
          <a:extLst>
            <a:ext uri="{FF2B5EF4-FFF2-40B4-BE49-F238E27FC236}">
              <a16:creationId xmlns="" xmlns:a16="http://schemas.microsoft.com/office/drawing/2014/main" id="{00000000-0008-0000-0500-0000D3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36" name="Text Box 78">
          <a:extLst>
            <a:ext uri="{FF2B5EF4-FFF2-40B4-BE49-F238E27FC236}">
              <a16:creationId xmlns="" xmlns:a16="http://schemas.microsoft.com/office/drawing/2014/main" id="{00000000-0008-0000-0500-0000D4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37" name="Text Box 79">
          <a:extLst>
            <a:ext uri="{FF2B5EF4-FFF2-40B4-BE49-F238E27FC236}">
              <a16:creationId xmlns="" xmlns:a16="http://schemas.microsoft.com/office/drawing/2014/main" id="{00000000-0008-0000-0500-0000D5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38" name="Text Box 78">
          <a:extLst>
            <a:ext uri="{FF2B5EF4-FFF2-40B4-BE49-F238E27FC236}">
              <a16:creationId xmlns="" xmlns:a16="http://schemas.microsoft.com/office/drawing/2014/main" id="{00000000-0008-0000-0500-0000D6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39" name="Text Box 79">
          <a:extLst>
            <a:ext uri="{FF2B5EF4-FFF2-40B4-BE49-F238E27FC236}">
              <a16:creationId xmlns="" xmlns:a16="http://schemas.microsoft.com/office/drawing/2014/main" id="{00000000-0008-0000-0500-0000D7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40" name="Text Box 78">
          <a:extLst>
            <a:ext uri="{FF2B5EF4-FFF2-40B4-BE49-F238E27FC236}">
              <a16:creationId xmlns="" xmlns:a16="http://schemas.microsoft.com/office/drawing/2014/main" id="{00000000-0008-0000-0500-0000D8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41" name="Text Box 79">
          <a:extLst>
            <a:ext uri="{FF2B5EF4-FFF2-40B4-BE49-F238E27FC236}">
              <a16:creationId xmlns="" xmlns:a16="http://schemas.microsoft.com/office/drawing/2014/main" id="{00000000-0008-0000-0500-0000D9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42" name="Text Box 78">
          <a:extLst>
            <a:ext uri="{FF2B5EF4-FFF2-40B4-BE49-F238E27FC236}">
              <a16:creationId xmlns="" xmlns:a16="http://schemas.microsoft.com/office/drawing/2014/main" id="{00000000-0008-0000-0500-0000DA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43" name="Text Box 79">
          <a:extLst>
            <a:ext uri="{FF2B5EF4-FFF2-40B4-BE49-F238E27FC236}">
              <a16:creationId xmlns="" xmlns:a16="http://schemas.microsoft.com/office/drawing/2014/main" id="{00000000-0008-0000-0500-0000DB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44" name="Text Box 78">
          <a:extLst>
            <a:ext uri="{FF2B5EF4-FFF2-40B4-BE49-F238E27FC236}">
              <a16:creationId xmlns="" xmlns:a16="http://schemas.microsoft.com/office/drawing/2014/main" id="{00000000-0008-0000-0500-0000DC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45" name="Text Box 79">
          <a:extLst>
            <a:ext uri="{FF2B5EF4-FFF2-40B4-BE49-F238E27FC236}">
              <a16:creationId xmlns="" xmlns:a16="http://schemas.microsoft.com/office/drawing/2014/main" id="{00000000-0008-0000-0500-0000DD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46" name="Text Box 78">
          <a:extLst>
            <a:ext uri="{FF2B5EF4-FFF2-40B4-BE49-F238E27FC236}">
              <a16:creationId xmlns="" xmlns:a16="http://schemas.microsoft.com/office/drawing/2014/main" id="{00000000-0008-0000-0500-0000DE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47" name="Text Box 79">
          <a:extLst>
            <a:ext uri="{FF2B5EF4-FFF2-40B4-BE49-F238E27FC236}">
              <a16:creationId xmlns="" xmlns:a16="http://schemas.microsoft.com/office/drawing/2014/main" id="{00000000-0008-0000-0500-0000DF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48" name="Text Box 78">
          <a:extLst>
            <a:ext uri="{FF2B5EF4-FFF2-40B4-BE49-F238E27FC236}">
              <a16:creationId xmlns="" xmlns:a16="http://schemas.microsoft.com/office/drawing/2014/main" id="{00000000-0008-0000-0500-0000E0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49" name="Text Box 79">
          <a:extLst>
            <a:ext uri="{FF2B5EF4-FFF2-40B4-BE49-F238E27FC236}">
              <a16:creationId xmlns="" xmlns:a16="http://schemas.microsoft.com/office/drawing/2014/main" id="{00000000-0008-0000-0500-0000E1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50" name="Text Box 78">
          <a:extLst>
            <a:ext uri="{FF2B5EF4-FFF2-40B4-BE49-F238E27FC236}">
              <a16:creationId xmlns="" xmlns:a16="http://schemas.microsoft.com/office/drawing/2014/main" id="{00000000-0008-0000-0500-0000E2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51" name="Text Box 79">
          <a:extLst>
            <a:ext uri="{FF2B5EF4-FFF2-40B4-BE49-F238E27FC236}">
              <a16:creationId xmlns="" xmlns:a16="http://schemas.microsoft.com/office/drawing/2014/main" id="{00000000-0008-0000-0500-0000E3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52" name="Text Box 78">
          <a:extLst>
            <a:ext uri="{FF2B5EF4-FFF2-40B4-BE49-F238E27FC236}">
              <a16:creationId xmlns="" xmlns:a16="http://schemas.microsoft.com/office/drawing/2014/main" id="{00000000-0008-0000-0500-0000E4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53" name="Text Box 79">
          <a:extLst>
            <a:ext uri="{FF2B5EF4-FFF2-40B4-BE49-F238E27FC236}">
              <a16:creationId xmlns="" xmlns:a16="http://schemas.microsoft.com/office/drawing/2014/main" id="{00000000-0008-0000-0500-0000E5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54" name="Text Box 78">
          <a:extLst>
            <a:ext uri="{FF2B5EF4-FFF2-40B4-BE49-F238E27FC236}">
              <a16:creationId xmlns="" xmlns:a16="http://schemas.microsoft.com/office/drawing/2014/main" id="{00000000-0008-0000-0500-0000E6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55" name="Text Box 79">
          <a:extLst>
            <a:ext uri="{FF2B5EF4-FFF2-40B4-BE49-F238E27FC236}">
              <a16:creationId xmlns="" xmlns:a16="http://schemas.microsoft.com/office/drawing/2014/main" id="{00000000-0008-0000-0500-0000E7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56" name="Text Box 78">
          <a:extLst>
            <a:ext uri="{FF2B5EF4-FFF2-40B4-BE49-F238E27FC236}">
              <a16:creationId xmlns="" xmlns:a16="http://schemas.microsoft.com/office/drawing/2014/main" id="{00000000-0008-0000-0500-0000E8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57" name="Text Box 79">
          <a:extLst>
            <a:ext uri="{FF2B5EF4-FFF2-40B4-BE49-F238E27FC236}">
              <a16:creationId xmlns="" xmlns:a16="http://schemas.microsoft.com/office/drawing/2014/main" id="{00000000-0008-0000-0500-0000E9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58" name="Text Box 78">
          <a:extLst>
            <a:ext uri="{FF2B5EF4-FFF2-40B4-BE49-F238E27FC236}">
              <a16:creationId xmlns="" xmlns:a16="http://schemas.microsoft.com/office/drawing/2014/main" id="{00000000-0008-0000-0500-0000EA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59" name="Text Box 79">
          <a:extLst>
            <a:ext uri="{FF2B5EF4-FFF2-40B4-BE49-F238E27FC236}">
              <a16:creationId xmlns="" xmlns:a16="http://schemas.microsoft.com/office/drawing/2014/main" id="{00000000-0008-0000-0500-0000EB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60" name="Text Box 78">
          <a:extLst>
            <a:ext uri="{FF2B5EF4-FFF2-40B4-BE49-F238E27FC236}">
              <a16:creationId xmlns="" xmlns:a16="http://schemas.microsoft.com/office/drawing/2014/main" id="{00000000-0008-0000-0500-0000EC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61" name="Text Box 79">
          <a:extLst>
            <a:ext uri="{FF2B5EF4-FFF2-40B4-BE49-F238E27FC236}">
              <a16:creationId xmlns="" xmlns:a16="http://schemas.microsoft.com/office/drawing/2014/main" id="{00000000-0008-0000-0500-0000ED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62" name="Text Box 78">
          <a:extLst>
            <a:ext uri="{FF2B5EF4-FFF2-40B4-BE49-F238E27FC236}">
              <a16:creationId xmlns="" xmlns:a16="http://schemas.microsoft.com/office/drawing/2014/main" id="{00000000-0008-0000-0500-0000EE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63" name="Text Box 79">
          <a:extLst>
            <a:ext uri="{FF2B5EF4-FFF2-40B4-BE49-F238E27FC236}">
              <a16:creationId xmlns="" xmlns:a16="http://schemas.microsoft.com/office/drawing/2014/main" id="{00000000-0008-0000-0500-0000EF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64" name="Text Box 78">
          <a:extLst>
            <a:ext uri="{FF2B5EF4-FFF2-40B4-BE49-F238E27FC236}">
              <a16:creationId xmlns="" xmlns:a16="http://schemas.microsoft.com/office/drawing/2014/main" id="{00000000-0008-0000-0500-0000F0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65" name="Text Box 79">
          <a:extLst>
            <a:ext uri="{FF2B5EF4-FFF2-40B4-BE49-F238E27FC236}">
              <a16:creationId xmlns="" xmlns:a16="http://schemas.microsoft.com/office/drawing/2014/main" id="{00000000-0008-0000-0500-0000F1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66" name="Text Box 78">
          <a:extLst>
            <a:ext uri="{FF2B5EF4-FFF2-40B4-BE49-F238E27FC236}">
              <a16:creationId xmlns="" xmlns:a16="http://schemas.microsoft.com/office/drawing/2014/main" id="{00000000-0008-0000-0500-0000F2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67" name="Text Box 79">
          <a:extLst>
            <a:ext uri="{FF2B5EF4-FFF2-40B4-BE49-F238E27FC236}">
              <a16:creationId xmlns="" xmlns:a16="http://schemas.microsoft.com/office/drawing/2014/main" id="{00000000-0008-0000-0500-0000F3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68" name="Text Box 78">
          <a:extLst>
            <a:ext uri="{FF2B5EF4-FFF2-40B4-BE49-F238E27FC236}">
              <a16:creationId xmlns="" xmlns:a16="http://schemas.microsoft.com/office/drawing/2014/main" id="{00000000-0008-0000-0500-0000F4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69" name="Text Box 79">
          <a:extLst>
            <a:ext uri="{FF2B5EF4-FFF2-40B4-BE49-F238E27FC236}">
              <a16:creationId xmlns="" xmlns:a16="http://schemas.microsoft.com/office/drawing/2014/main" id="{00000000-0008-0000-0500-0000F5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70" name="Text Box 78">
          <a:extLst>
            <a:ext uri="{FF2B5EF4-FFF2-40B4-BE49-F238E27FC236}">
              <a16:creationId xmlns="" xmlns:a16="http://schemas.microsoft.com/office/drawing/2014/main" id="{00000000-0008-0000-0500-0000F6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71" name="Text Box 79">
          <a:extLst>
            <a:ext uri="{FF2B5EF4-FFF2-40B4-BE49-F238E27FC236}">
              <a16:creationId xmlns="" xmlns:a16="http://schemas.microsoft.com/office/drawing/2014/main" id="{00000000-0008-0000-0500-0000F7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72" name="Text Box 78">
          <a:extLst>
            <a:ext uri="{FF2B5EF4-FFF2-40B4-BE49-F238E27FC236}">
              <a16:creationId xmlns="" xmlns:a16="http://schemas.microsoft.com/office/drawing/2014/main" id="{00000000-0008-0000-0500-0000F8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73" name="Text Box 79">
          <a:extLst>
            <a:ext uri="{FF2B5EF4-FFF2-40B4-BE49-F238E27FC236}">
              <a16:creationId xmlns="" xmlns:a16="http://schemas.microsoft.com/office/drawing/2014/main" id="{00000000-0008-0000-0500-0000F9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74" name="Text Box 78">
          <a:extLst>
            <a:ext uri="{FF2B5EF4-FFF2-40B4-BE49-F238E27FC236}">
              <a16:creationId xmlns="" xmlns:a16="http://schemas.microsoft.com/office/drawing/2014/main" id="{00000000-0008-0000-0500-0000FA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75" name="Text Box 79">
          <a:extLst>
            <a:ext uri="{FF2B5EF4-FFF2-40B4-BE49-F238E27FC236}">
              <a16:creationId xmlns="" xmlns:a16="http://schemas.microsoft.com/office/drawing/2014/main" id="{00000000-0008-0000-0500-0000FB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76" name="Text Box 78">
          <a:extLst>
            <a:ext uri="{FF2B5EF4-FFF2-40B4-BE49-F238E27FC236}">
              <a16:creationId xmlns="" xmlns:a16="http://schemas.microsoft.com/office/drawing/2014/main" id="{00000000-0008-0000-0500-0000FC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77" name="Text Box 79">
          <a:extLst>
            <a:ext uri="{FF2B5EF4-FFF2-40B4-BE49-F238E27FC236}">
              <a16:creationId xmlns="" xmlns:a16="http://schemas.microsoft.com/office/drawing/2014/main" id="{00000000-0008-0000-0500-0000FD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78" name="Text Box 78">
          <a:extLst>
            <a:ext uri="{FF2B5EF4-FFF2-40B4-BE49-F238E27FC236}">
              <a16:creationId xmlns="" xmlns:a16="http://schemas.microsoft.com/office/drawing/2014/main" id="{00000000-0008-0000-0500-0000FE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79" name="Text Box 79">
          <a:extLst>
            <a:ext uri="{FF2B5EF4-FFF2-40B4-BE49-F238E27FC236}">
              <a16:creationId xmlns="" xmlns:a16="http://schemas.microsoft.com/office/drawing/2014/main" id="{00000000-0008-0000-0500-0000FF04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80" name="Text Box 78">
          <a:extLst>
            <a:ext uri="{FF2B5EF4-FFF2-40B4-BE49-F238E27FC236}">
              <a16:creationId xmlns="" xmlns:a16="http://schemas.microsoft.com/office/drawing/2014/main" id="{00000000-0008-0000-0500-000000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81" name="Text Box 79">
          <a:extLst>
            <a:ext uri="{FF2B5EF4-FFF2-40B4-BE49-F238E27FC236}">
              <a16:creationId xmlns="" xmlns:a16="http://schemas.microsoft.com/office/drawing/2014/main" id="{00000000-0008-0000-0500-000001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82" name="Text Box 78">
          <a:extLst>
            <a:ext uri="{FF2B5EF4-FFF2-40B4-BE49-F238E27FC236}">
              <a16:creationId xmlns="" xmlns:a16="http://schemas.microsoft.com/office/drawing/2014/main" id="{00000000-0008-0000-0500-000002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83" name="Text Box 79">
          <a:extLst>
            <a:ext uri="{FF2B5EF4-FFF2-40B4-BE49-F238E27FC236}">
              <a16:creationId xmlns="" xmlns:a16="http://schemas.microsoft.com/office/drawing/2014/main" id="{00000000-0008-0000-0500-000003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84" name="Text Box 78">
          <a:extLst>
            <a:ext uri="{FF2B5EF4-FFF2-40B4-BE49-F238E27FC236}">
              <a16:creationId xmlns="" xmlns:a16="http://schemas.microsoft.com/office/drawing/2014/main" id="{00000000-0008-0000-0500-000004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85" name="Text Box 79">
          <a:extLst>
            <a:ext uri="{FF2B5EF4-FFF2-40B4-BE49-F238E27FC236}">
              <a16:creationId xmlns="" xmlns:a16="http://schemas.microsoft.com/office/drawing/2014/main" id="{00000000-0008-0000-0500-000005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86" name="Text Box 78">
          <a:extLst>
            <a:ext uri="{FF2B5EF4-FFF2-40B4-BE49-F238E27FC236}">
              <a16:creationId xmlns="" xmlns:a16="http://schemas.microsoft.com/office/drawing/2014/main" id="{00000000-0008-0000-0500-000006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87" name="Text Box 79">
          <a:extLst>
            <a:ext uri="{FF2B5EF4-FFF2-40B4-BE49-F238E27FC236}">
              <a16:creationId xmlns="" xmlns:a16="http://schemas.microsoft.com/office/drawing/2014/main" id="{00000000-0008-0000-0500-000007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88" name="Text Box 78">
          <a:extLst>
            <a:ext uri="{FF2B5EF4-FFF2-40B4-BE49-F238E27FC236}">
              <a16:creationId xmlns="" xmlns:a16="http://schemas.microsoft.com/office/drawing/2014/main" id="{00000000-0008-0000-0500-000008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89" name="Text Box 79">
          <a:extLst>
            <a:ext uri="{FF2B5EF4-FFF2-40B4-BE49-F238E27FC236}">
              <a16:creationId xmlns="" xmlns:a16="http://schemas.microsoft.com/office/drawing/2014/main" id="{00000000-0008-0000-0500-000009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90" name="Text Box 78">
          <a:extLst>
            <a:ext uri="{FF2B5EF4-FFF2-40B4-BE49-F238E27FC236}">
              <a16:creationId xmlns="" xmlns:a16="http://schemas.microsoft.com/office/drawing/2014/main" id="{00000000-0008-0000-0500-00000A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91" name="Text Box 79">
          <a:extLst>
            <a:ext uri="{FF2B5EF4-FFF2-40B4-BE49-F238E27FC236}">
              <a16:creationId xmlns="" xmlns:a16="http://schemas.microsoft.com/office/drawing/2014/main" id="{00000000-0008-0000-0500-00000B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92" name="Text Box 78">
          <a:extLst>
            <a:ext uri="{FF2B5EF4-FFF2-40B4-BE49-F238E27FC236}">
              <a16:creationId xmlns="" xmlns:a16="http://schemas.microsoft.com/office/drawing/2014/main" id="{00000000-0008-0000-0500-00000C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93" name="Text Box 79">
          <a:extLst>
            <a:ext uri="{FF2B5EF4-FFF2-40B4-BE49-F238E27FC236}">
              <a16:creationId xmlns="" xmlns:a16="http://schemas.microsoft.com/office/drawing/2014/main" id="{00000000-0008-0000-0500-00000D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94" name="Text Box 78">
          <a:extLst>
            <a:ext uri="{FF2B5EF4-FFF2-40B4-BE49-F238E27FC236}">
              <a16:creationId xmlns="" xmlns:a16="http://schemas.microsoft.com/office/drawing/2014/main" id="{00000000-0008-0000-0500-00000E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95" name="Text Box 79">
          <a:extLst>
            <a:ext uri="{FF2B5EF4-FFF2-40B4-BE49-F238E27FC236}">
              <a16:creationId xmlns="" xmlns:a16="http://schemas.microsoft.com/office/drawing/2014/main" id="{00000000-0008-0000-0500-00000F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96" name="Text Box 78">
          <a:extLst>
            <a:ext uri="{FF2B5EF4-FFF2-40B4-BE49-F238E27FC236}">
              <a16:creationId xmlns="" xmlns:a16="http://schemas.microsoft.com/office/drawing/2014/main" id="{00000000-0008-0000-0500-000010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97" name="Text Box 79">
          <a:extLst>
            <a:ext uri="{FF2B5EF4-FFF2-40B4-BE49-F238E27FC236}">
              <a16:creationId xmlns="" xmlns:a16="http://schemas.microsoft.com/office/drawing/2014/main" id="{00000000-0008-0000-0500-000011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98" name="Text Box 78">
          <a:extLst>
            <a:ext uri="{FF2B5EF4-FFF2-40B4-BE49-F238E27FC236}">
              <a16:creationId xmlns="" xmlns:a16="http://schemas.microsoft.com/office/drawing/2014/main" id="{00000000-0008-0000-0500-000012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299" name="Text Box 79">
          <a:extLst>
            <a:ext uri="{FF2B5EF4-FFF2-40B4-BE49-F238E27FC236}">
              <a16:creationId xmlns="" xmlns:a16="http://schemas.microsoft.com/office/drawing/2014/main" id="{00000000-0008-0000-0500-000013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00" name="Text Box 78">
          <a:extLst>
            <a:ext uri="{FF2B5EF4-FFF2-40B4-BE49-F238E27FC236}">
              <a16:creationId xmlns="" xmlns:a16="http://schemas.microsoft.com/office/drawing/2014/main" id="{00000000-0008-0000-0500-000014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01" name="Text Box 79">
          <a:extLst>
            <a:ext uri="{FF2B5EF4-FFF2-40B4-BE49-F238E27FC236}">
              <a16:creationId xmlns="" xmlns:a16="http://schemas.microsoft.com/office/drawing/2014/main" id="{00000000-0008-0000-0500-000015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02" name="Text Box 78">
          <a:extLst>
            <a:ext uri="{FF2B5EF4-FFF2-40B4-BE49-F238E27FC236}">
              <a16:creationId xmlns="" xmlns:a16="http://schemas.microsoft.com/office/drawing/2014/main" id="{00000000-0008-0000-0500-000016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03" name="Text Box 79">
          <a:extLst>
            <a:ext uri="{FF2B5EF4-FFF2-40B4-BE49-F238E27FC236}">
              <a16:creationId xmlns="" xmlns:a16="http://schemas.microsoft.com/office/drawing/2014/main" id="{00000000-0008-0000-0500-000017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04" name="Text Box 78">
          <a:extLst>
            <a:ext uri="{FF2B5EF4-FFF2-40B4-BE49-F238E27FC236}">
              <a16:creationId xmlns="" xmlns:a16="http://schemas.microsoft.com/office/drawing/2014/main" id="{00000000-0008-0000-0500-000018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05" name="Text Box 79">
          <a:extLst>
            <a:ext uri="{FF2B5EF4-FFF2-40B4-BE49-F238E27FC236}">
              <a16:creationId xmlns="" xmlns:a16="http://schemas.microsoft.com/office/drawing/2014/main" id="{00000000-0008-0000-0500-000019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06" name="Text Box 78">
          <a:extLst>
            <a:ext uri="{FF2B5EF4-FFF2-40B4-BE49-F238E27FC236}">
              <a16:creationId xmlns="" xmlns:a16="http://schemas.microsoft.com/office/drawing/2014/main" id="{00000000-0008-0000-0500-00001A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07" name="Text Box 79">
          <a:extLst>
            <a:ext uri="{FF2B5EF4-FFF2-40B4-BE49-F238E27FC236}">
              <a16:creationId xmlns="" xmlns:a16="http://schemas.microsoft.com/office/drawing/2014/main" id="{00000000-0008-0000-0500-00001B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08" name="Text Box 78">
          <a:extLst>
            <a:ext uri="{FF2B5EF4-FFF2-40B4-BE49-F238E27FC236}">
              <a16:creationId xmlns="" xmlns:a16="http://schemas.microsoft.com/office/drawing/2014/main" id="{00000000-0008-0000-0500-00001C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09" name="Text Box 79">
          <a:extLst>
            <a:ext uri="{FF2B5EF4-FFF2-40B4-BE49-F238E27FC236}">
              <a16:creationId xmlns="" xmlns:a16="http://schemas.microsoft.com/office/drawing/2014/main" id="{00000000-0008-0000-0500-00001D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10" name="Text Box 78">
          <a:extLst>
            <a:ext uri="{FF2B5EF4-FFF2-40B4-BE49-F238E27FC236}">
              <a16:creationId xmlns="" xmlns:a16="http://schemas.microsoft.com/office/drawing/2014/main" id="{00000000-0008-0000-0500-00001E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11" name="Text Box 79">
          <a:extLst>
            <a:ext uri="{FF2B5EF4-FFF2-40B4-BE49-F238E27FC236}">
              <a16:creationId xmlns="" xmlns:a16="http://schemas.microsoft.com/office/drawing/2014/main" id="{00000000-0008-0000-0500-00001F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12" name="Text Box 78">
          <a:extLst>
            <a:ext uri="{FF2B5EF4-FFF2-40B4-BE49-F238E27FC236}">
              <a16:creationId xmlns="" xmlns:a16="http://schemas.microsoft.com/office/drawing/2014/main" id="{00000000-0008-0000-0500-000020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13" name="Text Box 79">
          <a:extLst>
            <a:ext uri="{FF2B5EF4-FFF2-40B4-BE49-F238E27FC236}">
              <a16:creationId xmlns="" xmlns:a16="http://schemas.microsoft.com/office/drawing/2014/main" id="{00000000-0008-0000-0500-000021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14" name="Text Box 78">
          <a:extLst>
            <a:ext uri="{FF2B5EF4-FFF2-40B4-BE49-F238E27FC236}">
              <a16:creationId xmlns="" xmlns:a16="http://schemas.microsoft.com/office/drawing/2014/main" id="{00000000-0008-0000-0500-000022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15" name="Text Box 79">
          <a:extLst>
            <a:ext uri="{FF2B5EF4-FFF2-40B4-BE49-F238E27FC236}">
              <a16:creationId xmlns="" xmlns:a16="http://schemas.microsoft.com/office/drawing/2014/main" id="{00000000-0008-0000-0500-000023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16" name="Text Box 78">
          <a:extLst>
            <a:ext uri="{FF2B5EF4-FFF2-40B4-BE49-F238E27FC236}">
              <a16:creationId xmlns="" xmlns:a16="http://schemas.microsoft.com/office/drawing/2014/main" id="{00000000-0008-0000-0500-000024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17" name="Text Box 79">
          <a:extLst>
            <a:ext uri="{FF2B5EF4-FFF2-40B4-BE49-F238E27FC236}">
              <a16:creationId xmlns="" xmlns:a16="http://schemas.microsoft.com/office/drawing/2014/main" id="{00000000-0008-0000-0500-000025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18" name="Text Box 78">
          <a:extLst>
            <a:ext uri="{FF2B5EF4-FFF2-40B4-BE49-F238E27FC236}">
              <a16:creationId xmlns="" xmlns:a16="http://schemas.microsoft.com/office/drawing/2014/main" id="{00000000-0008-0000-0500-000026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19" name="Text Box 79">
          <a:extLst>
            <a:ext uri="{FF2B5EF4-FFF2-40B4-BE49-F238E27FC236}">
              <a16:creationId xmlns="" xmlns:a16="http://schemas.microsoft.com/office/drawing/2014/main" id="{00000000-0008-0000-0500-000027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20" name="Text Box 78">
          <a:extLst>
            <a:ext uri="{FF2B5EF4-FFF2-40B4-BE49-F238E27FC236}">
              <a16:creationId xmlns="" xmlns:a16="http://schemas.microsoft.com/office/drawing/2014/main" id="{00000000-0008-0000-0500-000028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21" name="Text Box 79">
          <a:extLst>
            <a:ext uri="{FF2B5EF4-FFF2-40B4-BE49-F238E27FC236}">
              <a16:creationId xmlns="" xmlns:a16="http://schemas.microsoft.com/office/drawing/2014/main" id="{00000000-0008-0000-0500-000029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22" name="Text Box 78">
          <a:extLst>
            <a:ext uri="{FF2B5EF4-FFF2-40B4-BE49-F238E27FC236}">
              <a16:creationId xmlns="" xmlns:a16="http://schemas.microsoft.com/office/drawing/2014/main" id="{00000000-0008-0000-0500-00002A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23" name="Text Box 79">
          <a:extLst>
            <a:ext uri="{FF2B5EF4-FFF2-40B4-BE49-F238E27FC236}">
              <a16:creationId xmlns="" xmlns:a16="http://schemas.microsoft.com/office/drawing/2014/main" id="{00000000-0008-0000-0500-00002B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24" name="Text Box 78">
          <a:extLst>
            <a:ext uri="{FF2B5EF4-FFF2-40B4-BE49-F238E27FC236}">
              <a16:creationId xmlns="" xmlns:a16="http://schemas.microsoft.com/office/drawing/2014/main" id="{00000000-0008-0000-0500-00002C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25" name="Text Box 79">
          <a:extLst>
            <a:ext uri="{FF2B5EF4-FFF2-40B4-BE49-F238E27FC236}">
              <a16:creationId xmlns="" xmlns:a16="http://schemas.microsoft.com/office/drawing/2014/main" id="{00000000-0008-0000-0500-00002D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26" name="Text Box 78">
          <a:extLst>
            <a:ext uri="{FF2B5EF4-FFF2-40B4-BE49-F238E27FC236}">
              <a16:creationId xmlns="" xmlns:a16="http://schemas.microsoft.com/office/drawing/2014/main" id="{00000000-0008-0000-0500-00002E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27" name="Text Box 79">
          <a:extLst>
            <a:ext uri="{FF2B5EF4-FFF2-40B4-BE49-F238E27FC236}">
              <a16:creationId xmlns="" xmlns:a16="http://schemas.microsoft.com/office/drawing/2014/main" id="{00000000-0008-0000-0500-00002F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28" name="Text Box 78">
          <a:extLst>
            <a:ext uri="{FF2B5EF4-FFF2-40B4-BE49-F238E27FC236}">
              <a16:creationId xmlns="" xmlns:a16="http://schemas.microsoft.com/office/drawing/2014/main" id="{00000000-0008-0000-0500-000030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29" name="Text Box 79">
          <a:extLst>
            <a:ext uri="{FF2B5EF4-FFF2-40B4-BE49-F238E27FC236}">
              <a16:creationId xmlns="" xmlns:a16="http://schemas.microsoft.com/office/drawing/2014/main" id="{00000000-0008-0000-0500-000031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30" name="Text Box 78">
          <a:extLst>
            <a:ext uri="{FF2B5EF4-FFF2-40B4-BE49-F238E27FC236}">
              <a16:creationId xmlns="" xmlns:a16="http://schemas.microsoft.com/office/drawing/2014/main" id="{00000000-0008-0000-0500-000032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31" name="Text Box 79">
          <a:extLst>
            <a:ext uri="{FF2B5EF4-FFF2-40B4-BE49-F238E27FC236}">
              <a16:creationId xmlns="" xmlns:a16="http://schemas.microsoft.com/office/drawing/2014/main" id="{00000000-0008-0000-0500-000033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32" name="Text Box 78">
          <a:extLst>
            <a:ext uri="{FF2B5EF4-FFF2-40B4-BE49-F238E27FC236}">
              <a16:creationId xmlns="" xmlns:a16="http://schemas.microsoft.com/office/drawing/2014/main" id="{00000000-0008-0000-0500-000034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33" name="Text Box 79">
          <a:extLst>
            <a:ext uri="{FF2B5EF4-FFF2-40B4-BE49-F238E27FC236}">
              <a16:creationId xmlns="" xmlns:a16="http://schemas.microsoft.com/office/drawing/2014/main" id="{00000000-0008-0000-0500-000035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34" name="Text Box 78">
          <a:extLst>
            <a:ext uri="{FF2B5EF4-FFF2-40B4-BE49-F238E27FC236}">
              <a16:creationId xmlns="" xmlns:a16="http://schemas.microsoft.com/office/drawing/2014/main" id="{00000000-0008-0000-0500-000036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35" name="Text Box 79">
          <a:extLst>
            <a:ext uri="{FF2B5EF4-FFF2-40B4-BE49-F238E27FC236}">
              <a16:creationId xmlns="" xmlns:a16="http://schemas.microsoft.com/office/drawing/2014/main" id="{00000000-0008-0000-0500-000037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36" name="Text Box 78">
          <a:extLst>
            <a:ext uri="{FF2B5EF4-FFF2-40B4-BE49-F238E27FC236}">
              <a16:creationId xmlns="" xmlns:a16="http://schemas.microsoft.com/office/drawing/2014/main" id="{00000000-0008-0000-0500-000038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37" name="Text Box 79">
          <a:extLst>
            <a:ext uri="{FF2B5EF4-FFF2-40B4-BE49-F238E27FC236}">
              <a16:creationId xmlns="" xmlns:a16="http://schemas.microsoft.com/office/drawing/2014/main" id="{00000000-0008-0000-0500-000039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38" name="Text Box 78">
          <a:extLst>
            <a:ext uri="{FF2B5EF4-FFF2-40B4-BE49-F238E27FC236}">
              <a16:creationId xmlns="" xmlns:a16="http://schemas.microsoft.com/office/drawing/2014/main" id="{00000000-0008-0000-0500-00003A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39" name="Text Box 79">
          <a:extLst>
            <a:ext uri="{FF2B5EF4-FFF2-40B4-BE49-F238E27FC236}">
              <a16:creationId xmlns="" xmlns:a16="http://schemas.microsoft.com/office/drawing/2014/main" id="{00000000-0008-0000-0500-00003B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40" name="Text Box 78">
          <a:extLst>
            <a:ext uri="{FF2B5EF4-FFF2-40B4-BE49-F238E27FC236}">
              <a16:creationId xmlns="" xmlns:a16="http://schemas.microsoft.com/office/drawing/2014/main" id="{00000000-0008-0000-0500-00003C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41" name="Text Box 79">
          <a:extLst>
            <a:ext uri="{FF2B5EF4-FFF2-40B4-BE49-F238E27FC236}">
              <a16:creationId xmlns="" xmlns:a16="http://schemas.microsoft.com/office/drawing/2014/main" id="{00000000-0008-0000-0500-00003D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42" name="Text Box 78">
          <a:extLst>
            <a:ext uri="{FF2B5EF4-FFF2-40B4-BE49-F238E27FC236}">
              <a16:creationId xmlns="" xmlns:a16="http://schemas.microsoft.com/office/drawing/2014/main" id="{00000000-0008-0000-0500-00003E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43" name="Text Box 79">
          <a:extLst>
            <a:ext uri="{FF2B5EF4-FFF2-40B4-BE49-F238E27FC236}">
              <a16:creationId xmlns="" xmlns:a16="http://schemas.microsoft.com/office/drawing/2014/main" id="{00000000-0008-0000-0500-00003F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44" name="Text Box 78">
          <a:extLst>
            <a:ext uri="{FF2B5EF4-FFF2-40B4-BE49-F238E27FC236}">
              <a16:creationId xmlns="" xmlns:a16="http://schemas.microsoft.com/office/drawing/2014/main" id="{00000000-0008-0000-0500-000040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45" name="Text Box 79">
          <a:extLst>
            <a:ext uri="{FF2B5EF4-FFF2-40B4-BE49-F238E27FC236}">
              <a16:creationId xmlns="" xmlns:a16="http://schemas.microsoft.com/office/drawing/2014/main" id="{00000000-0008-0000-0500-000041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46" name="Text Box 78">
          <a:extLst>
            <a:ext uri="{FF2B5EF4-FFF2-40B4-BE49-F238E27FC236}">
              <a16:creationId xmlns="" xmlns:a16="http://schemas.microsoft.com/office/drawing/2014/main" id="{00000000-0008-0000-0500-000042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47" name="Text Box 79">
          <a:extLst>
            <a:ext uri="{FF2B5EF4-FFF2-40B4-BE49-F238E27FC236}">
              <a16:creationId xmlns="" xmlns:a16="http://schemas.microsoft.com/office/drawing/2014/main" id="{00000000-0008-0000-0500-000043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48" name="Text Box 78">
          <a:extLst>
            <a:ext uri="{FF2B5EF4-FFF2-40B4-BE49-F238E27FC236}">
              <a16:creationId xmlns="" xmlns:a16="http://schemas.microsoft.com/office/drawing/2014/main" id="{00000000-0008-0000-0500-000044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49" name="Text Box 79">
          <a:extLst>
            <a:ext uri="{FF2B5EF4-FFF2-40B4-BE49-F238E27FC236}">
              <a16:creationId xmlns="" xmlns:a16="http://schemas.microsoft.com/office/drawing/2014/main" id="{00000000-0008-0000-0500-000045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50" name="Text Box 78">
          <a:extLst>
            <a:ext uri="{FF2B5EF4-FFF2-40B4-BE49-F238E27FC236}">
              <a16:creationId xmlns="" xmlns:a16="http://schemas.microsoft.com/office/drawing/2014/main" id="{00000000-0008-0000-0500-000046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51" name="Text Box 79">
          <a:extLst>
            <a:ext uri="{FF2B5EF4-FFF2-40B4-BE49-F238E27FC236}">
              <a16:creationId xmlns="" xmlns:a16="http://schemas.microsoft.com/office/drawing/2014/main" id="{00000000-0008-0000-0500-000047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52" name="Text Box 78">
          <a:extLst>
            <a:ext uri="{FF2B5EF4-FFF2-40B4-BE49-F238E27FC236}">
              <a16:creationId xmlns="" xmlns:a16="http://schemas.microsoft.com/office/drawing/2014/main" id="{00000000-0008-0000-0500-000048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53" name="Text Box 79">
          <a:extLst>
            <a:ext uri="{FF2B5EF4-FFF2-40B4-BE49-F238E27FC236}">
              <a16:creationId xmlns="" xmlns:a16="http://schemas.microsoft.com/office/drawing/2014/main" id="{00000000-0008-0000-0500-000049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54" name="Text Box 78">
          <a:extLst>
            <a:ext uri="{FF2B5EF4-FFF2-40B4-BE49-F238E27FC236}">
              <a16:creationId xmlns="" xmlns:a16="http://schemas.microsoft.com/office/drawing/2014/main" id="{00000000-0008-0000-0500-00004A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55" name="Text Box 79">
          <a:extLst>
            <a:ext uri="{FF2B5EF4-FFF2-40B4-BE49-F238E27FC236}">
              <a16:creationId xmlns="" xmlns:a16="http://schemas.microsoft.com/office/drawing/2014/main" id="{00000000-0008-0000-0500-00004B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56" name="Text Box 78">
          <a:extLst>
            <a:ext uri="{FF2B5EF4-FFF2-40B4-BE49-F238E27FC236}">
              <a16:creationId xmlns="" xmlns:a16="http://schemas.microsoft.com/office/drawing/2014/main" id="{00000000-0008-0000-0500-00004C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57" name="Text Box 79">
          <a:extLst>
            <a:ext uri="{FF2B5EF4-FFF2-40B4-BE49-F238E27FC236}">
              <a16:creationId xmlns="" xmlns:a16="http://schemas.microsoft.com/office/drawing/2014/main" id="{00000000-0008-0000-0500-00004D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58" name="Text Box 78">
          <a:extLst>
            <a:ext uri="{FF2B5EF4-FFF2-40B4-BE49-F238E27FC236}">
              <a16:creationId xmlns="" xmlns:a16="http://schemas.microsoft.com/office/drawing/2014/main" id="{00000000-0008-0000-0500-00004E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59" name="Text Box 79">
          <a:extLst>
            <a:ext uri="{FF2B5EF4-FFF2-40B4-BE49-F238E27FC236}">
              <a16:creationId xmlns="" xmlns:a16="http://schemas.microsoft.com/office/drawing/2014/main" id="{00000000-0008-0000-0500-00004F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60" name="Text Box 78">
          <a:extLst>
            <a:ext uri="{FF2B5EF4-FFF2-40B4-BE49-F238E27FC236}">
              <a16:creationId xmlns="" xmlns:a16="http://schemas.microsoft.com/office/drawing/2014/main" id="{00000000-0008-0000-0500-000050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61" name="Text Box 79">
          <a:extLst>
            <a:ext uri="{FF2B5EF4-FFF2-40B4-BE49-F238E27FC236}">
              <a16:creationId xmlns="" xmlns:a16="http://schemas.microsoft.com/office/drawing/2014/main" id="{00000000-0008-0000-0500-000051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62" name="Text Box 78">
          <a:extLst>
            <a:ext uri="{FF2B5EF4-FFF2-40B4-BE49-F238E27FC236}">
              <a16:creationId xmlns="" xmlns:a16="http://schemas.microsoft.com/office/drawing/2014/main" id="{00000000-0008-0000-0500-000052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63" name="Text Box 79">
          <a:extLst>
            <a:ext uri="{FF2B5EF4-FFF2-40B4-BE49-F238E27FC236}">
              <a16:creationId xmlns="" xmlns:a16="http://schemas.microsoft.com/office/drawing/2014/main" id="{00000000-0008-0000-0500-000053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64" name="Text Box 78">
          <a:extLst>
            <a:ext uri="{FF2B5EF4-FFF2-40B4-BE49-F238E27FC236}">
              <a16:creationId xmlns="" xmlns:a16="http://schemas.microsoft.com/office/drawing/2014/main" id="{00000000-0008-0000-0500-000054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65" name="Text Box 79">
          <a:extLst>
            <a:ext uri="{FF2B5EF4-FFF2-40B4-BE49-F238E27FC236}">
              <a16:creationId xmlns="" xmlns:a16="http://schemas.microsoft.com/office/drawing/2014/main" id="{00000000-0008-0000-0500-000055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66" name="Text Box 78">
          <a:extLst>
            <a:ext uri="{FF2B5EF4-FFF2-40B4-BE49-F238E27FC236}">
              <a16:creationId xmlns="" xmlns:a16="http://schemas.microsoft.com/office/drawing/2014/main" id="{00000000-0008-0000-0500-000056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67" name="Text Box 79">
          <a:extLst>
            <a:ext uri="{FF2B5EF4-FFF2-40B4-BE49-F238E27FC236}">
              <a16:creationId xmlns="" xmlns:a16="http://schemas.microsoft.com/office/drawing/2014/main" id="{00000000-0008-0000-0500-000057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68" name="Text Box 78">
          <a:extLst>
            <a:ext uri="{FF2B5EF4-FFF2-40B4-BE49-F238E27FC236}">
              <a16:creationId xmlns="" xmlns:a16="http://schemas.microsoft.com/office/drawing/2014/main" id="{00000000-0008-0000-0500-000058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69" name="Text Box 79">
          <a:extLst>
            <a:ext uri="{FF2B5EF4-FFF2-40B4-BE49-F238E27FC236}">
              <a16:creationId xmlns="" xmlns:a16="http://schemas.microsoft.com/office/drawing/2014/main" id="{00000000-0008-0000-0500-000059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70" name="Text Box 78">
          <a:extLst>
            <a:ext uri="{FF2B5EF4-FFF2-40B4-BE49-F238E27FC236}">
              <a16:creationId xmlns="" xmlns:a16="http://schemas.microsoft.com/office/drawing/2014/main" id="{00000000-0008-0000-0500-00005A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71" name="Text Box 79">
          <a:extLst>
            <a:ext uri="{FF2B5EF4-FFF2-40B4-BE49-F238E27FC236}">
              <a16:creationId xmlns="" xmlns:a16="http://schemas.microsoft.com/office/drawing/2014/main" id="{00000000-0008-0000-0500-00005B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72" name="Text Box 78">
          <a:extLst>
            <a:ext uri="{FF2B5EF4-FFF2-40B4-BE49-F238E27FC236}">
              <a16:creationId xmlns="" xmlns:a16="http://schemas.microsoft.com/office/drawing/2014/main" id="{00000000-0008-0000-0500-00005C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73" name="Text Box 79">
          <a:extLst>
            <a:ext uri="{FF2B5EF4-FFF2-40B4-BE49-F238E27FC236}">
              <a16:creationId xmlns="" xmlns:a16="http://schemas.microsoft.com/office/drawing/2014/main" id="{00000000-0008-0000-0500-00005D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74" name="Text Box 78">
          <a:extLst>
            <a:ext uri="{FF2B5EF4-FFF2-40B4-BE49-F238E27FC236}">
              <a16:creationId xmlns="" xmlns:a16="http://schemas.microsoft.com/office/drawing/2014/main" id="{00000000-0008-0000-0500-00005E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75" name="Text Box 79">
          <a:extLst>
            <a:ext uri="{FF2B5EF4-FFF2-40B4-BE49-F238E27FC236}">
              <a16:creationId xmlns="" xmlns:a16="http://schemas.microsoft.com/office/drawing/2014/main" id="{00000000-0008-0000-0500-00005F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76" name="Text Box 78">
          <a:extLst>
            <a:ext uri="{FF2B5EF4-FFF2-40B4-BE49-F238E27FC236}">
              <a16:creationId xmlns="" xmlns:a16="http://schemas.microsoft.com/office/drawing/2014/main" id="{00000000-0008-0000-0500-000060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77" name="Text Box 79">
          <a:extLst>
            <a:ext uri="{FF2B5EF4-FFF2-40B4-BE49-F238E27FC236}">
              <a16:creationId xmlns="" xmlns:a16="http://schemas.microsoft.com/office/drawing/2014/main" id="{00000000-0008-0000-0500-000061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78" name="Text Box 78">
          <a:extLst>
            <a:ext uri="{FF2B5EF4-FFF2-40B4-BE49-F238E27FC236}">
              <a16:creationId xmlns="" xmlns:a16="http://schemas.microsoft.com/office/drawing/2014/main" id="{00000000-0008-0000-0500-000062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79" name="Text Box 79">
          <a:extLst>
            <a:ext uri="{FF2B5EF4-FFF2-40B4-BE49-F238E27FC236}">
              <a16:creationId xmlns="" xmlns:a16="http://schemas.microsoft.com/office/drawing/2014/main" id="{00000000-0008-0000-0500-000063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80" name="Text Box 78">
          <a:extLst>
            <a:ext uri="{FF2B5EF4-FFF2-40B4-BE49-F238E27FC236}">
              <a16:creationId xmlns="" xmlns:a16="http://schemas.microsoft.com/office/drawing/2014/main" id="{00000000-0008-0000-0500-000064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81" name="Text Box 79">
          <a:extLst>
            <a:ext uri="{FF2B5EF4-FFF2-40B4-BE49-F238E27FC236}">
              <a16:creationId xmlns="" xmlns:a16="http://schemas.microsoft.com/office/drawing/2014/main" id="{00000000-0008-0000-0500-000065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82" name="Text Box 78">
          <a:extLst>
            <a:ext uri="{FF2B5EF4-FFF2-40B4-BE49-F238E27FC236}">
              <a16:creationId xmlns="" xmlns:a16="http://schemas.microsoft.com/office/drawing/2014/main" id="{00000000-0008-0000-0500-000066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83" name="Text Box 79">
          <a:extLst>
            <a:ext uri="{FF2B5EF4-FFF2-40B4-BE49-F238E27FC236}">
              <a16:creationId xmlns="" xmlns:a16="http://schemas.microsoft.com/office/drawing/2014/main" id="{00000000-0008-0000-0500-000067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84" name="Text Box 78">
          <a:extLst>
            <a:ext uri="{FF2B5EF4-FFF2-40B4-BE49-F238E27FC236}">
              <a16:creationId xmlns="" xmlns:a16="http://schemas.microsoft.com/office/drawing/2014/main" id="{00000000-0008-0000-0500-000068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85" name="Text Box 79">
          <a:extLst>
            <a:ext uri="{FF2B5EF4-FFF2-40B4-BE49-F238E27FC236}">
              <a16:creationId xmlns="" xmlns:a16="http://schemas.microsoft.com/office/drawing/2014/main" id="{00000000-0008-0000-0500-000069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86" name="Text Box 78">
          <a:extLst>
            <a:ext uri="{FF2B5EF4-FFF2-40B4-BE49-F238E27FC236}">
              <a16:creationId xmlns="" xmlns:a16="http://schemas.microsoft.com/office/drawing/2014/main" id="{00000000-0008-0000-0500-00006A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87" name="Text Box 79">
          <a:extLst>
            <a:ext uri="{FF2B5EF4-FFF2-40B4-BE49-F238E27FC236}">
              <a16:creationId xmlns="" xmlns:a16="http://schemas.microsoft.com/office/drawing/2014/main" id="{00000000-0008-0000-0500-00006B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88" name="Text Box 78">
          <a:extLst>
            <a:ext uri="{FF2B5EF4-FFF2-40B4-BE49-F238E27FC236}">
              <a16:creationId xmlns="" xmlns:a16="http://schemas.microsoft.com/office/drawing/2014/main" id="{00000000-0008-0000-0500-00006C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89" name="Text Box 79">
          <a:extLst>
            <a:ext uri="{FF2B5EF4-FFF2-40B4-BE49-F238E27FC236}">
              <a16:creationId xmlns="" xmlns:a16="http://schemas.microsoft.com/office/drawing/2014/main" id="{00000000-0008-0000-0500-00006D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90" name="Text Box 78">
          <a:extLst>
            <a:ext uri="{FF2B5EF4-FFF2-40B4-BE49-F238E27FC236}">
              <a16:creationId xmlns="" xmlns:a16="http://schemas.microsoft.com/office/drawing/2014/main" id="{00000000-0008-0000-0500-00006E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91" name="Text Box 79">
          <a:extLst>
            <a:ext uri="{FF2B5EF4-FFF2-40B4-BE49-F238E27FC236}">
              <a16:creationId xmlns="" xmlns:a16="http://schemas.microsoft.com/office/drawing/2014/main" id="{00000000-0008-0000-0500-00006F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92" name="Text Box 78">
          <a:extLst>
            <a:ext uri="{FF2B5EF4-FFF2-40B4-BE49-F238E27FC236}">
              <a16:creationId xmlns="" xmlns:a16="http://schemas.microsoft.com/office/drawing/2014/main" id="{00000000-0008-0000-0500-000070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93" name="Text Box 79">
          <a:extLst>
            <a:ext uri="{FF2B5EF4-FFF2-40B4-BE49-F238E27FC236}">
              <a16:creationId xmlns="" xmlns:a16="http://schemas.microsoft.com/office/drawing/2014/main" id="{00000000-0008-0000-0500-000071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94" name="Text Box 78">
          <a:extLst>
            <a:ext uri="{FF2B5EF4-FFF2-40B4-BE49-F238E27FC236}">
              <a16:creationId xmlns="" xmlns:a16="http://schemas.microsoft.com/office/drawing/2014/main" id="{00000000-0008-0000-0500-000072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95" name="Text Box 79">
          <a:extLst>
            <a:ext uri="{FF2B5EF4-FFF2-40B4-BE49-F238E27FC236}">
              <a16:creationId xmlns="" xmlns:a16="http://schemas.microsoft.com/office/drawing/2014/main" id="{00000000-0008-0000-0500-000073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96" name="Text Box 78">
          <a:extLst>
            <a:ext uri="{FF2B5EF4-FFF2-40B4-BE49-F238E27FC236}">
              <a16:creationId xmlns="" xmlns:a16="http://schemas.microsoft.com/office/drawing/2014/main" id="{00000000-0008-0000-0500-000074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97" name="Text Box 79">
          <a:extLst>
            <a:ext uri="{FF2B5EF4-FFF2-40B4-BE49-F238E27FC236}">
              <a16:creationId xmlns="" xmlns:a16="http://schemas.microsoft.com/office/drawing/2014/main" id="{00000000-0008-0000-0500-000075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98" name="Text Box 78">
          <a:extLst>
            <a:ext uri="{FF2B5EF4-FFF2-40B4-BE49-F238E27FC236}">
              <a16:creationId xmlns="" xmlns:a16="http://schemas.microsoft.com/office/drawing/2014/main" id="{00000000-0008-0000-0500-000076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399" name="Text Box 79">
          <a:extLst>
            <a:ext uri="{FF2B5EF4-FFF2-40B4-BE49-F238E27FC236}">
              <a16:creationId xmlns="" xmlns:a16="http://schemas.microsoft.com/office/drawing/2014/main" id="{00000000-0008-0000-0500-000077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00" name="Text Box 78">
          <a:extLst>
            <a:ext uri="{FF2B5EF4-FFF2-40B4-BE49-F238E27FC236}">
              <a16:creationId xmlns="" xmlns:a16="http://schemas.microsoft.com/office/drawing/2014/main" id="{00000000-0008-0000-0500-000078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01" name="Text Box 79">
          <a:extLst>
            <a:ext uri="{FF2B5EF4-FFF2-40B4-BE49-F238E27FC236}">
              <a16:creationId xmlns="" xmlns:a16="http://schemas.microsoft.com/office/drawing/2014/main" id="{00000000-0008-0000-0500-000079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02" name="Text Box 78">
          <a:extLst>
            <a:ext uri="{FF2B5EF4-FFF2-40B4-BE49-F238E27FC236}">
              <a16:creationId xmlns="" xmlns:a16="http://schemas.microsoft.com/office/drawing/2014/main" id="{00000000-0008-0000-0500-00007A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03" name="Text Box 79">
          <a:extLst>
            <a:ext uri="{FF2B5EF4-FFF2-40B4-BE49-F238E27FC236}">
              <a16:creationId xmlns="" xmlns:a16="http://schemas.microsoft.com/office/drawing/2014/main" id="{00000000-0008-0000-0500-00007B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04" name="Text Box 78">
          <a:extLst>
            <a:ext uri="{FF2B5EF4-FFF2-40B4-BE49-F238E27FC236}">
              <a16:creationId xmlns="" xmlns:a16="http://schemas.microsoft.com/office/drawing/2014/main" id="{00000000-0008-0000-0500-00007C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05" name="Text Box 79">
          <a:extLst>
            <a:ext uri="{FF2B5EF4-FFF2-40B4-BE49-F238E27FC236}">
              <a16:creationId xmlns="" xmlns:a16="http://schemas.microsoft.com/office/drawing/2014/main" id="{00000000-0008-0000-0500-00007D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06" name="Text Box 78">
          <a:extLst>
            <a:ext uri="{FF2B5EF4-FFF2-40B4-BE49-F238E27FC236}">
              <a16:creationId xmlns="" xmlns:a16="http://schemas.microsoft.com/office/drawing/2014/main" id="{00000000-0008-0000-0500-00007E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07" name="Text Box 79">
          <a:extLst>
            <a:ext uri="{FF2B5EF4-FFF2-40B4-BE49-F238E27FC236}">
              <a16:creationId xmlns="" xmlns:a16="http://schemas.microsoft.com/office/drawing/2014/main" id="{00000000-0008-0000-0500-00007F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08" name="Text Box 78">
          <a:extLst>
            <a:ext uri="{FF2B5EF4-FFF2-40B4-BE49-F238E27FC236}">
              <a16:creationId xmlns="" xmlns:a16="http://schemas.microsoft.com/office/drawing/2014/main" id="{00000000-0008-0000-0500-000080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09" name="Text Box 79">
          <a:extLst>
            <a:ext uri="{FF2B5EF4-FFF2-40B4-BE49-F238E27FC236}">
              <a16:creationId xmlns="" xmlns:a16="http://schemas.microsoft.com/office/drawing/2014/main" id="{00000000-0008-0000-0500-000081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10" name="Text Box 78">
          <a:extLst>
            <a:ext uri="{FF2B5EF4-FFF2-40B4-BE49-F238E27FC236}">
              <a16:creationId xmlns="" xmlns:a16="http://schemas.microsoft.com/office/drawing/2014/main" id="{00000000-0008-0000-0500-000082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11" name="Text Box 79">
          <a:extLst>
            <a:ext uri="{FF2B5EF4-FFF2-40B4-BE49-F238E27FC236}">
              <a16:creationId xmlns="" xmlns:a16="http://schemas.microsoft.com/office/drawing/2014/main" id="{00000000-0008-0000-0500-000083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12" name="Text Box 78">
          <a:extLst>
            <a:ext uri="{FF2B5EF4-FFF2-40B4-BE49-F238E27FC236}">
              <a16:creationId xmlns="" xmlns:a16="http://schemas.microsoft.com/office/drawing/2014/main" id="{00000000-0008-0000-0500-000084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13" name="Text Box 79">
          <a:extLst>
            <a:ext uri="{FF2B5EF4-FFF2-40B4-BE49-F238E27FC236}">
              <a16:creationId xmlns="" xmlns:a16="http://schemas.microsoft.com/office/drawing/2014/main" id="{00000000-0008-0000-0500-000085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14" name="Text Box 78">
          <a:extLst>
            <a:ext uri="{FF2B5EF4-FFF2-40B4-BE49-F238E27FC236}">
              <a16:creationId xmlns="" xmlns:a16="http://schemas.microsoft.com/office/drawing/2014/main" id="{00000000-0008-0000-0500-000086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15" name="Text Box 79">
          <a:extLst>
            <a:ext uri="{FF2B5EF4-FFF2-40B4-BE49-F238E27FC236}">
              <a16:creationId xmlns="" xmlns:a16="http://schemas.microsoft.com/office/drawing/2014/main" id="{00000000-0008-0000-0500-000087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16" name="Text Box 78">
          <a:extLst>
            <a:ext uri="{FF2B5EF4-FFF2-40B4-BE49-F238E27FC236}">
              <a16:creationId xmlns="" xmlns:a16="http://schemas.microsoft.com/office/drawing/2014/main" id="{00000000-0008-0000-0500-000088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17" name="Text Box 79">
          <a:extLst>
            <a:ext uri="{FF2B5EF4-FFF2-40B4-BE49-F238E27FC236}">
              <a16:creationId xmlns="" xmlns:a16="http://schemas.microsoft.com/office/drawing/2014/main" id="{00000000-0008-0000-0500-000089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18" name="Text Box 78">
          <a:extLst>
            <a:ext uri="{FF2B5EF4-FFF2-40B4-BE49-F238E27FC236}">
              <a16:creationId xmlns="" xmlns:a16="http://schemas.microsoft.com/office/drawing/2014/main" id="{00000000-0008-0000-0500-00008A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19" name="Text Box 79">
          <a:extLst>
            <a:ext uri="{FF2B5EF4-FFF2-40B4-BE49-F238E27FC236}">
              <a16:creationId xmlns="" xmlns:a16="http://schemas.microsoft.com/office/drawing/2014/main" id="{00000000-0008-0000-0500-00008B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20" name="Text Box 78">
          <a:extLst>
            <a:ext uri="{FF2B5EF4-FFF2-40B4-BE49-F238E27FC236}">
              <a16:creationId xmlns="" xmlns:a16="http://schemas.microsoft.com/office/drawing/2014/main" id="{00000000-0008-0000-0500-00008C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21" name="Text Box 79">
          <a:extLst>
            <a:ext uri="{FF2B5EF4-FFF2-40B4-BE49-F238E27FC236}">
              <a16:creationId xmlns="" xmlns:a16="http://schemas.microsoft.com/office/drawing/2014/main" id="{00000000-0008-0000-0500-00008D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22" name="Text Box 78">
          <a:extLst>
            <a:ext uri="{FF2B5EF4-FFF2-40B4-BE49-F238E27FC236}">
              <a16:creationId xmlns="" xmlns:a16="http://schemas.microsoft.com/office/drawing/2014/main" id="{00000000-0008-0000-0500-00008E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23" name="Text Box 79">
          <a:extLst>
            <a:ext uri="{FF2B5EF4-FFF2-40B4-BE49-F238E27FC236}">
              <a16:creationId xmlns="" xmlns:a16="http://schemas.microsoft.com/office/drawing/2014/main" id="{00000000-0008-0000-0500-00008F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24" name="Text Box 78">
          <a:extLst>
            <a:ext uri="{FF2B5EF4-FFF2-40B4-BE49-F238E27FC236}">
              <a16:creationId xmlns="" xmlns:a16="http://schemas.microsoft.com/office/drawing/2014/main" id="{00000000-0008-0000-0500-000090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25" name="Text Box 79">
          <a:extLst>
            <a:ext uri="{FF2B5EF4-FFF2-40B4-BE49-F238E27FC236}">
              <a16:creationId xmlns="" xmlns:a16="http://schemas.microsoft.com/office/drawing/2014/main" id="{00000000-0008-0000-0500-000091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26" name="Text Box 78">
          <a:extLst>
            <a:ext uri="{FF2B5EF4-FFF2-40B4-BE49-F238E27FC236}">
              <a16:creationId xmlns="" xmlns:a16="http://schemas.microsoft.com/office/drawing/2014/main" id="{00000000-0008-0000-0500-000092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27" name="Text Box 79">
          <a:extLst>
            <a:ext uri="{FF2B5EF4-FFF2-40B4-BE49-F238E27FC236}">
              <a16:creationId xmlns="" xmlns:a16="http://schemas.microsoft.com/office/drawing/2014/main" id="{00000000-0008-0000-0500-000093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28" name="Text Box 78">
          <a:extLst>
            <a:ext uri="{FF2B5EF4-FFF2-40B4-BE49-F238E27FC236}">
              <a16:creationId xmlns="" xmlns:a16="http://schemas.microsoft.com/office/drawing/2014/main" id="{00000000-0008-0000-0500-000094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29" name="Text Box 79">
          <a:extLst>
            <a:ext uri="{FF2B5EF4-FFF2-40B4-BE49-F238E27FC236}">
              <a16:creationId xmlns="" xmlns:a16="http://schemas.microsoft.com/office/drawing/2014/main" id="{00000000-0008-0000-0500-000095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30" name="Text Box 78">
          <a:extLst>
            <a:ext uri="{FF2B5EF4-FFF2-40B4-BE49-F238E27FC236}">
              <a16:creationId xmlns="" xmlns:a16="http://schemas.microsoft.com/office/drawing/2014/main" id="{00000000-0008-0000-0500-000096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31" name="Text Box 79">
          <a:extLst>
            <a:ext uri="{FF2B5EF4-FFF2-40B4-BE49-F238E27FC236}">
              <a16:creationId xmlns="" xmlns:a16="http://schemas.microsoft.com/office/drawing/2014/main" id="{00000000-0008-0000-0500-000097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32" name="Text Box 78">
          <a:extLst>
            <a:ext uri="{FF2B5EF4-FFF2-40B4-BE49-F238E27FC236}">
              <a16:creationId xmlns="" xmlns:a16="http://schemas.microsoft.com/office/drawing/2014/main" id="{00000000-0008-0000-0500-000098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33" name="Text Box 79">
          <a:extLst>
            <a:ext uri="{FF2B5EF4-FFF2-40B4-BE49-F238E27FC236}">
              <a16:creationId xmlns="" xmlns:a16="http://schemas.microsoft.com/office/drawing/2014/main" id="{00000000-0008-0000-0500-000099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34" name="Text Box 78">
          <a:extLst>
            <a:ext uri="{FF2B5EF4-FFF2-40B4-BE49-F238E27FC236}">
              <a16:creationId xmlns="" xmlns:a16="http://schemas.microsoft.com/office/drawing/2014/main" id="{00000000-0008-0000-0500-00009A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35" name="Text Box 79">
          <a:extLst>
            <a:ext uri="{FF2B5EF4-FFF2-40B4-BE49-F238E27FC236}">
              <a16:creationId xmlns="" xmlns:a16="http://schemas.microsoft.com/office/drawing/2014/main" id="{00000000-0008-0000-0500-00009B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36" name="Text Box 78">
          <a:extLst>
            <a:ext uri="{FF2B5EF4-FFF2-40B4-BE49-F238E27FC236}">
              <a16:creationId xmlns="" xmlns:a16="http://schemas.microsoft.com/office/drawing/2014/main" id="{00000000-0008-0000-0500-00009C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37" name="Text Box 79">
          <a:extLst>
            <a:ext uri="{FF2B5EF4-FFF2-40B4-BE49-F238E27FC236}">
              <a16:creationId xmlns="" xmlns:a16="http://schemas.microsoft.com/office/drawing/2014/main" id="{00000000-0008-0000-0500-00009D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38" name="Text Box 78">
          <a:extLst>
            <a:ext uri="{FF2B5EF4-FFF2-40B4-BE49-F238E27FC236}">
              <a16:creationId xmlns="" xmlns:a16="http://schemas.microsoft.com/office/drawing/2014/main" id="{00000000-0008-0000-0500-00009E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39" name="Text Box 79">
          <a:extLst>
            <a:ext uri="{FF2B5EF4-FFF2-40B4-BE49-F238E27FC236}">
              <a16:creationId xmlns="" xmlns:a16="http://schemas.microsoft.com/office/drawing/2014/main" id="{00000000-0008-0000-0500-00009F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40" name="Text Box 78">
          <a:extLst>
            <a:ext uri="{FF2B5EF4-FFF2-40B4-BE49-F238E27FC236}">
              <a16:creationId xmlns="" xmlns:a16="http://schemas.microsoft.com/office/drawing/2014/main" id="{00000000-0008-0000-0500-0000A0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41" name="Text Box 79">
          <a:extLst>
            <a:ext uri="{FF2B5EF4-FFF2-40B4-BE49-F238E27FC236}">
              <a16:creationId xmlns="" xmlns:a16="http://schemas.microsoft.com/office/drawing/2014/main" id="{00000000-0008-0000-0500-0000A1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42" name="Text Box 78">
          <a:extLst>
            <a:ext uri="{FF2B5EF4-FFF2-40B4-BE49-F238E27FC236}">
              <a16:creationId xmlns="" xmlns:a16="http://schemas.microsoft.com/office/drawing/2014/main" id="{00000000-0008-0000-0500-0000A2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43" name="Text Box 79">
          <a:extLst>
            <a:ext uri="{FF2B5EF4-FFF2-40B4-BE49-F238E27FC236}">
              <a16:creationId xmlns="" xmlns:a16="http://schemas.microsoft.com/office/drawing/2014/main" id="{00000000-0008-0000-0500-0000A3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44" name="Text Box 78">
          <a:extLst>
            <a:ext uri="{FF2B5EF4-FFF2-40B4-BE49-F238E27FC236}">
              <a16:creationId xmlns="" xmlns:a16="http://schemas.microsoft.com/office/drawing/2014/main" id="{00000000-0008-0000-0500-0000A4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45" name="Text Box 79">
          <a:extLst>
            <a:ext uri="{FF2B5EF4-FFF2-40B4-BE49-F238E27FC236}">
              <a16:creationId xmlns="" xmlns:a16="http://schemas.microsoft.com/office/drawing/2014/main" id="{00000000-0008-0000-0500-0000A5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46" name="Text Box 78">
          <a:extLst>
            <a:ext uri="{FF2B5EF4-FFF2-40B4-BE49-F238E27FC236}">
              <a16:creationId xmlns="" xmlns:a16="http://schemas.microsoft.com/office/drawing/2014/main" id="{00000000-0008-0000-0500-0000A6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47" name="Text Box 79">
          <a:extLst>
            <a:ext uri="{FF2B5EF4-FFF2-40B4-BE49-F238E27FC236}">
              <a16:creationId xmlns="" xmlns:a16="http://schemas.microsoft.com/office/drawing/2014/main" id="{00000000-0008-0000-0500-0000A7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48" name="Text Box 78">
          <a:extLst>
            <a:ext uri="{FF2B5EF4-FFF2-40B4-BE49-F238E27FC236}">
              <a16:creationId xmlns="" xmlns:a16="http://schemas.microsoft.com/office/drawing/2014/main" id="{00000000-0008-0000-0500-0000A8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49" name="Text Box 79">
          <a:extLst>
            <a:ext uri="{FF2B5EF4-FFF2-40B4-BE49-F238E27FC236}">
              <a16:creationId xmlns="" xmlns:a16="http://schemas.microsoft.com/office/drawing/2014/main" id="{00000000-0008-0000-0500-0000A9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50" name="Text Box 78">
          <a:extLst>
            <a:ext uri="{FF2B5EF4-FFF2-40B4-BE49-F238E27FC236}">
              <a16:creationId xmlns="" xmlns:a16="http://schemas.microsoft.com/office/drawing/2014/main" id="{00000000-0008-0000-0500-0000AA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51" name="Text Box 79">
          <a:extLst>
            <a:ext uri="{FF2B5EF4-FFF2-40B4-BE49-F238E27FC236}">
              <a16:creationId xmlns="" xmlns:a16="http://schemas.microsoft.com/office/drawing/2014/main" id="{00000000-0008-0000-0500-0000AB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52" name="Text Box 78">
          <a:extLst>
            <a:ext uri="{FF2B5EF4-FFF2-40B4-BE49-F238E27FC236}">
              <a16:creationId xmlns="" xmlns:a16="http://schemas.microsoft.com/office/drawing/2014/main" id="{00000000-0008-0000-0500-0000AC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53" name="Text Box 79">
          <a:extLst>
            <a:ext uri="{FF2B5EF4-FFF2-40B4-BE49-F238E27FC236}">
              <a16:creationId xmlns="" xmlns:a16="http://schemas.microsoft.com/office/drawing/2014/main" id="{00000000-0008-0000-0500-0000AD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54" name="Text Box 78">
          <a:extLst>
            <a:ext uri="{FF2B5EF4-FFF2-40B4-BE49-F238E27FC236}">
              <a16:creationId xmlns="" xmlns:a16="http://schemas.microsoft.com/office/drawing/2014/main" id="{00000000-0008-0000-0500-0000AE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55" name="Text Box 79">
          <a:extLst>
            <a:ext uri="{FF2B5EF4-FFF2-40B4-BE49-F238E27FC236}">
              <a16:creationId xmlns="" xmlns:a16="http://schemas.microsoft.com/office/drawing/2014/main" id="{00000000-0008-0000-0500-0000AF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56" name="Text Box 78">
          <a:extLst>
            <a:ext uri="{FF2B5EF4-FFF2-40B4-BE49-F238E27FC236}">
              <a16:creationId xmlns="" xmlns:a16="http://schemas.microsoft.com/office/drawing/2014/main" id="{00000000-0008-0000-0500-0000B0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57" name="Text Box 79">
          <a:extLst>
            <a:ext uri="{FF2B5EF4-FFF2-40B4-BE49-F238E27FC236}">
              <a16:creationId xmlns="" xmlns:a16="http://schemas.microsoft.com/office/drawing/2014/main" id="{00000000-0008-0000-0500-0000B1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58" name="Text Box 78">
          <a:extLst>
            <a:ext uri="{FF2B5EF4-FFF2-40B4-BE49-F238E27FC236}">
              <a16:creationId xmlns="" xmlns:a16="http://schemas.microsoft.com/office/drawing/2014/main" id="{00000000-0008-0000-0500-0000B2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59" name="Text Box 79">
          <a:extLst>
            <a:ext uri="{FF2B5EF4-FFF2-40B4-BE49-F238E27FC236}">
              <a16:creationId xmlns="" xmlns:a16="http://schemas.microsoft.com/office/drawing/2014/main" id="{00000000-0008-0000-0500-0000B3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60" name="Text Box 78">
          <a:extLst>
            <a:ext uri="{FF2B5EF4-FFF2-40B4-BE49-F238E27FC236}">
              <a16:creationId xmlns="" xmlns:a16="http://schemas.microsoft.com/office/drawing/2014/main" id="{00000000-0008-0000-0500-0000B4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61" name="Text Box 79">
          <a:extLst>
            <a:ext uri="{FF2B5EF4-FFF2-40B4-BE49-F238E27FC236}">
              <a16:creationId xmlns="" xmlns:a16="http://schemas.microsoft.com/office/drawing/2014/main" id="{00000000-0008-0000-0500-0000B5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62" name="Text Box 78">
          <a:extLst>
            <a:ext uri="{FF2B5EF4-FFF2-40B4-BE49-F238E27FC236}">
              <a16:creationId xmlns="" xmlns:a16="http://schemas.microsoft.com/office/drawing/2014/main" id="{00000000-0008-0000-0500-0000B6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63" name="Text Box 79">
          <a:extLst>
            <a:ext uri="{FF2B5EF4-FFF2-40B4-BE49-F238E27FC236}">
              <a16:creationId xmlns="" xmlns:a16="http://schemas.microsoft.com/office/drawing/2014/main" id="{00000000-0008-0000-0500-0000B7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64" name="Text Box 78">
          <a:extLst>
            <a:ext uri="{FF2B5EF4-FFF2-40B4-BE49-F238E27FC236}">
              <a16:creationId xmlns="" xmlns:a16="http://schemas.microsoft.com/office/drawing/2014/main" id="{00000000-0008-0000-0500-0000B8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65" name="Text Box 79">
          <a:extLst>
            <a:ext uri="{FF2B5EF4-FFF2-40B4-BE49-F238E27FC236}">
              <a16:creationId xmlns="" xmlns:a16="http://schemas.microsoft.com/office/drawing/2014/main" id="{00000000-0008-0000-0500-0000B9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66" name="Text Box 78">
          <a:extLst>
            <a:ext uri="{FF2B5EF4-FFF2-40B4-BE49-F238E27FC236}">
              <a16:creationId xmlns="" xmlns:a16="http://schemas.microsoft.com/office/drawing/2014/main" id="{00000000-0008-0000-0500-0000BA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67" name="Text Box 79">
          <a:extLst>
            <a:ext uri="{FF2B5EF4-FFF2-40B4-BE49-F238E27FC236}">
              <a16:creationId xmlns="" xmlns:a16="http://schemas.microsoft.com/office/drawing/2014/main" id="{00000000-0008-0000-0500-0000BB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68" name="Text Box 78">
          <a:extLst>
            <a:ext uri="{FF2B5EF4-FFF2-40B4-BE49-F238E27FC236}">
              <a16:creationId xmlns="" xmlns:a16="http://schemas.microsoft.com/office/drawing/2014/main" id="{00000000-0008-0000-0500-0000BC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69" name="Text Box 79">
          <a:extLst>
            <a:ext uri="{FF2B5EF4-FFF2-40B4-BE49-F238E27FC236}">
              <a16:creationId xmlns="" xmlns:a16="http://schemas.microsoft.com/office/drawing/2014/main" id="{00000000-0008-0000-0500-0000BD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70" name="Text Box 78">
          <a:extLst>
            <a:ext uri="{FF2B5EF4-FFF2-40B4-BE49-F238E27FC236}">
              <a16:creationId xmlns="" xmlns:a16="http://schemas.microsoft.com/office/drawing/2014/main" id="{00000000-0008-0000-0500-0000BE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71" name="Text Box 79">
          <a:extLst>
            <a:ext uri="{FF2B5EF4-FFF2-40B4-BE49-F238E27FC236}">
              <a16:creationId xmlns="" xmlns:a16="http://schemas.microsoft.com/office/drawing/2014/main" id="{00000000-0008-0000-0500-0000BF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72" name="Text Box 78">
          <a:extLst>
            <a:ext uri="{FF2B5EF4-FFF2-40B4-BE49-F238E27FC236}">
              <a16:creationId xmlns="" xmlns:a16="http://schemas.microsoft.com/office/drawing/2014/main" id="{00000000-0008-0000-0500-0000C0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73" name="Text Box 79">
          <a:extLst>
            <a:ext uri="{FF2B5EF4-FFF2-40B4-BE49-F238E27FC236}">
              <a16:creationId xmlns="" xmlns:a16="http://schemas.microsoft.com/office/drawing/2014/main" id="{00000000-0008-0000-0500-0000C1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74" name="Text Box 78">
          <a:extLst>
            <a:ext uri="{FF2B5EF4-FFF2-40B4-BE49-F238E27FC236}">
              <a16:creationId xmlns="" xmlns:a16="http://schemas.microsoft.com/office/drawing/2014/main" id="{00000000-0008-0000-0500-0000C2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75" name="Text Box 79">
          <a:extLst>
            <a:ext uri="{FF2B5EF4-FFF2-40B4-BE49-F238E27FC236}">
              <a16:creationId xmlns="" xmlns:a16="http://schemas.microsoft.com/office/drawing/2014/main" id="{00000000-0008-0000-0500-0000C3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76" name="Text Box 78">
          <a:extLst>
            <a:ext uri="{FF2B5EF4-FFF2-40B4-BE49-F238E27FC236}">
              <a16:creationId xmlns="" xmlns:a16="http://schemas.microsoft.com/office/drawing/2014/main" id="{00000000-0008-0000-0500-0000C4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77" name="Text Box 79">
          <a:extLst>
            <a:ext uri="{FF2B5EF4-FFF2-40B4-BE49-F238E27FC236}">
              <a16:creationId xmlns="" xmlns:a16="http://schemas.microsoft.com/office/drawing/2014/main" id="{00000000-0008-0000-0500-0000C5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78" name="Text Box 78">
          <a:extLst>
            <a:ext uri="{FF2B5EF4-FFF2-40B4-BE49-F238E27FC236}">
              <a16:creationId xmlns="" xmlns:a16="http://schemas.microsoft.com/office/drawing/2014/main" id="{00000000-0008-0000-0500-0000C6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79" name="Text Box 79">
          <a:extLst>
            <a:ext uri="{FF2B5EF4-FFF2-40B4-BE49-F238E27FC236}">
              <a16:creationId xmlns="" xmlns:a16="http://schemas.microsoft.com/office/drawing/2014/main" id="{00000000-0008-0000-0500-0000C7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80" name="Text Box 78">
          <a:extLst>
            <a:ext uri="{FF2B5EF4-FFF2-40B4-BE49-F238E27FC236}">
              <a16:creationId xmlns="" xmlns:a16="http://schemas.microsoft.com/office/drawing/2014/main" id="{00000000-0008-0000-0500-0000C8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81" name="Text Box 79">
          <a:extLst>
            <a:ext uri="{FF2B5EF4-FFF2-40B4-BE49-F238E27FC236}">
              <a16:creationId xmlns="" xmlns:a16="http://schemas.microsoft.com/office/drawing/2014/main" id="{00000000-0008-0000-0500-0000C9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82" name="Text Box 78">
          <a:extLst>
            <a:ext uri="{FF2B5EF4-FFF2-40B4-BE49-F238E27FC236}">
              <a16:creationId xmlns="" xmlns:a16="http://schemas.microsoft.com/office/drawing/2014/main" id="{00000000-0008-0000-0500-0000CA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83" name="Text Box 79">
          <a:extLst>
            <a:ext uri="{FF2B5EF4-FFF2-40B4-BE49-F238E27FC236}">
              <a16:creationId xmlns="" xmlns:a16="http://schemas.microsoft.com/office/drawing/2014/main" id="{00000000-0008-0000-0500-0000CB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84" name="Text Box 78">
          <a:extLst>
            <a:ext uri="{FF2B5EF4-FFF2-40B4-BE49-F238E27FC236}">
              <a16:creationId xmlns="" xmlns:a16="http://schemas.microsoft.com/office/drawing/2014/main" id="{00000000-0008-0000-0500-0000CC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85" name="Text Box 79">
          <a:extLst>
            <a:ext uri="{FF2B5EF4-FFF2-40B4-BE49-F238E27FC236}">
              <a16:creationId xmlns="" xmlns:a16="http://schemas.microsoft.com/office/drawing/2014/main" id="{00000000-0008-0000-0500-0000CD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86" name="Text Box 78">
          <a:extLst>
            <a:ext uri="{FF2B5EF4-FFF2-40B4-BE49-F238E27FC236}">
              <a16:creationId xmlns="" xmlns:a16="http://schemas.microsoft.com/office/drawing/2014/main" id="{00000000-0008-0000-0500-0000CE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87" name="Text Box 79">
          <a:extLst>
            <a:ext uri="{FF2B5EF4-FFF2-40B4-BE49-F238E27FC236}">
              <a16:creationId xmlns="" xmlns:a16="http://schemas.microsoft.com/office/drawing/2014/main" id="{00000000-0008-0000-0500-0000CF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88" name="Text Box 78">
          <a:extLst>
            <a:ext uri="{FF2B5EF4-FFF2-40B4-BE49-F238E27FC236}">
              <a16:creationId xmlns="" xmlns:a16="http://schemas.microsoft.com/office/drawing/2014/main" id="{00000000-0008-0000-0500-0000D0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89" name="Text Box 79">
          <a:extLst>
            <a:ext uri="{FF2B5EF4-FFF2-40B4-BE49-F238E27FC236}">
              <a16:creationId xmlns="" xmlns:a16="http://schemas.microsoft.com/office/drawing/2014/main" id="{00000000-0008-0000-0500-0000D1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90" name="Text Box 78">
          <a:extLst>
            <a:ext uri="{FF2B5EF4-FFF2-40B4-BE49-F238E27FC236}">
              <a16:creationId xmlns="" xmlns:a16="http://schemas.microsoft.com/office/drawing/2014/main" id="{00000000-0008-0000-0500-0000D2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91" name="Text Box 79">
          <a:extLst>
            <a:ext uri="{FF2B5EF4-FFF2-40B4-BE49-F238E27FC236}">
              <a16:creationId xmlns="" xmlns:a16="http://schemas.microsoft.com/office/drawing/2014/main" id="{00000000-0008-0000-0500-0000D3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92" name="Text Box 78">
          <a:extLst>
            <a:ext uri="{FF2B5EF4-FFF2-40B4-BE49-F238E27FC236}">
              <a16:creationId xmlns="" xmlns:a16="http://schemas.microsoft.com/office/drawing/2014/main" id="{00000000-0008-0000-0500-0000D4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93" name="Text Box 79">
          <a:extLst>
            <a:ext uri="{FF2B5EF4-FFF2-40B4-BE49-F238E27FC236}">
              <a16:creationId xmlns="" xmlns:a16="http://schemas.microsoft.com/office/drawing/2014/main" id="{00000000-0008-0000-0500-0000D5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94" name="Text Box 78">
          <a:extLst>
            <a:ext uri="{FF2B5EF4-FFF2-40B4-BE49-F238E27FC236}">
              <a16:creationId xmlns="" xmlns:a16="http://schemas.microsoft.com/office/drawing/2014/main" id="{00000000-0008-0000-0500-0000D6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95" name="Text Box 79">
          <a:extLst>
            <a:ext uri="{FF2B5EF4-FFF2-40B4-BE49-F238E27FC236}">
              <a16:creationId xmlns="" xmlns:a16="http://schemas.microsoft.com/office/drawing/2014/main" id="{00000000-0008-0000-0500-0000D7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96" name="Text Box 78">
          <a:extLst>
            <a:ext uri="{FF2B5EF4-FFF2-40B4-BE49-F238E27FC236}">
              <a16:creationId xmlns="" xmlns:a16="http://schemas.microsoft.com/office/drawing/2014/main" id="{00000000-0008-0000-0500-0000D8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97" name="Text Box 79">
          <a:extLst>
            <a:ext uri="{FF2B5EF4-FFF2-40B4-BE49-F238E27FC236}">
              <a16:creationId xmlns="" xmlns:a16="http://schemas.microsoft.com/office/drawing/2014/main" id="{00000000-0008-0000-0500-0000D9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98" name="Text Box 78">
          <a:extLst>
            <a:ext uri="{FF2B5EF4-FFF2-40B4-BE49-F238E27FC236}">
              <a16:creationId xmlns="" xmlns:a16="http://schemas.microsoft.com/office/drawing/2014/main" id="{00000000-0008-0000-0500-0000DA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499" name="Text Box 79">
          <a:extLst>
            <a:ext uri="{FF2B5EF4-FFF2-40B4-BE49-F238E27FC236}">
              <a16:creationId xmlns="" xmlns:a16="http://schemas.microsoft.com/office/drawing/2014/main" id="{00000000-0008-0000-0500-0000DB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00" name="Text Box 78">
          <a:extLst>
            <a:ext uri="{FF2B5EF4-FFF2-40B4-BE49-F238E27FC236}">
              <a16:creationId xmlns="" xmlns:a16="http://schemas.microsoft.com/office/drawing/2014/main" id="{00000000-0008-0000-0500-0000DC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01" name="Text Box 79">
          <a:extLst>
            <a:ext uri="{FF2B5EF4-FFF2-40B4-BE49-F238E27FC236}">
              <a16:creationId xmlns="" xmlns:a16="http://schemas.microsoft.com/office/drawing/2014/main" id="{00000000-0008-0000-0500-0000DD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02" name="Text Box 78">
          <a:extLst>
            <a:ext uri="{FF2B5EF4-FFF2-40B4-BE49-F238E27FC236}">
              <a16:creationId xmlns="" xmlns:a16="http://schemas.microsoft.com/office/drawing/2014/main" id="{00000000-0008-0000-0500-0000DE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03" name="Text Box 79">
          <a:extLst>
            <a:ext uri="{FF2B5EF4-FFF2-40B4-BE49-F238E27FC236}">
              <a16:creationId xmlns="" xmlns:a16="http://schemas.microsoft.com/office/drawing/2014/main" id="{00000000-0008-0000-0500-0000DF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04" name="Text Box 78">
          <a:extLst>
            <a:ext uri="{FF2B5EF4-FFF2-40B4-BE49-F238E27FC236}">
              <a16:creationId xmlns="" xmlns:a16="http://schemas.microsoft.com/office/drawing/2014/main" id="{00000000-0008-0000-0500-0000E0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05" name="Text Box 79">
          <a:extLst>
            <a:ext uri="{FF2B5EF4-FFF2-40B4-BE49-F238E27FC236}">
              <a16:creationId xmlns="" xmlns:a16="http://schemas.microsoft.com/office/drawing/2014/main" id="{00000000-0008-0000-0500-0000E1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06" name="Text Box 78">
          <a:extLst>
            <a:ext uri="{FF2B5EF4-FFF2-40B4-BE49-F238E27FC236}">
              <a16:creationId xmlns="" xmlns:a16="http://schemas.microsoft.com/office/drawing/2014/main" id="{00000000-0008-0000-0500-0000E2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07" name="Text Box 79">
          <a:extLst>
            <a:ext uri="{FF2B5EF4-FFF2-40B4-BE49-F238E27FC236}">
              <a16:creationId xmlns="" xmlns:a16="http://schemas.microsoft.com/office/drawing/2014/main" id="{00000000-0008-0000-0500-0000E3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08" name="Text Box 78">
          <a:extLst>
            <a:ext uri="{FF2B5EF4-FFF2-40B4-BE49-F238E27FC236}">
              <a16:creationId xmlns="" xmlns:a16="http://schemas.microsoft.com/office/drawing/2014/main" id="{00000000-0008-0000-0500-0000E4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09" name="Text Box 79">
          <a:extLst>
            <a:ext uri="{FF2B5EF4-FFF2-40B4-BE49-F238E27FC236}">
              <a16:creationId xmlns="" xmlns:a16="http://schemas.microsoft.com/office/drawing/2014/main" id="{00000000-0008-0000-0500-0000E5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10" name="Text Box 78">
          <a:extLst>
            <a:ext uri="{FF2B5EF4-FFF2-40B4-BE49-F238E27FC236}">
              <a16:creationId xmlns="" xmlns:a16="http://schemas.microsoft.com/office/drawing/2014/main" id="{00000000-0008-0000-0500-0000E6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11" name="Text Box 79">
          <a:extLst>
            <a:ext uri="{FF2B5EF4-FFF2-40B4-BE49-F238E27FC236}">
              <a16:creationId xmlns="" xmlns:a16="http://schemas.microsoft.com/office/drawing/2014/main" id="{00000000-0008-0000-0500-0000E7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12" name="Text Box 78">
          <a:extLst>
            <a:ext uri="{FF2B5EF4-FFF2-40B4-BE49-F238E27FC236}">
              <a16:creationId xmlns="" xmlns:a16="http://schemas.microsoft.com/office/drawing/2014/main" id="{00000000-0008-0000-0500-0000E8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13" name="Text Box 79">
          <a:extLst>
            <a:ext uri="{FF2B5EF4-FFF2-40B4-BE49-F238E27FC236}">
              <a16:creationId xmlns="" xmlns:a16="http://schemas.microsoft.com/office/drawing/2014/main" id="{00000000-0008-0000-0500-0000E9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14" name="Text Box 78">
          <a:extLst>
            <a:ext uri="{FF2B5EF4-FFF2-40B4-BE49-F238E27FC236}">
              <a16:creationId xmlns="" xmlns:a16="http://schemas.microsoft.com/office/drawing/2014/main" id="{00000000-0008-0000-0500-0000EA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15" name="Text Box 79">
          <a:extLst>
            <a:ext uri="{FF2B5EF4-FFF2-40B4-BE49-F238E27FC236}">
              <a16:creationId xmlns="" xmlns:a16="http://schemas.microsoft.com/office/drawing/2014/main" id="{00000000-0008-0000-0500-0000EB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16" name="Text Box 78">
          <a:extLst>
            <a:ext uri="{FF2B5EF4-FFF2-40B4-BE49-F238E27FC236}">
              <a16:creationId xmlns="" xmlns:a16="http://schemas.microsoft.com/office/drawing/2014/main" id="{00000000-0008-0000-0500-0000EC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17" name="Text Box 79">
          <a:extLst>
            <a:ext uri="{FF2B5EF4-FFF2-40B4-BE49-F238E27FC236}">
              <a16:creationId xmlns="" xmlns:a16="http://schemas.microsoft.com/office/drawing/2014/main" id="{00000000-0008-0000-0500-0000ED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18" name="Text Box 78">
          <a:extLst>
            <a:ext uri="{FF2B5EF4-FFF2-40B4-BE49-F238E27FC236}">
              <a16:creationId xmlns="" xmlns:a16="http://schemas.microsoft.com/office/drawing/2014/main" id="{00000000-0008-0000-0500-0000EE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19" name="Text Box 79">
          <a:extLst>
            <a:ext uri="{FF2B5EF4-FFF2-40B4-BE49-F238E27FC236}">
              <a16:creationId xmlns="" xmlns:a16="http://schemas.microsoft.com/office/drawing/2014/main" id="{00000000-0008-0000-0500-0000EF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20" name="Text Box 78">
          <a:extLst>
            <a:ext uri="{FF2B5EF4-FFF2-40B4-BE49-F238E27FC236}">
              <a16:creationId xmlns="" xmlns:a16="http://schemas.microsoft.com/office/drawing/2014/main" id="{00000000-0008-0000-0500-0000F0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21" name="Text Box 79">
          <a:extLst>
            <a:ext uri="{FF2B5EF4-FFF2-40B4-BE49-F238E27FC236}">
              <a16:creationId xmlns="" xmlns:a16="http://schemas.microsoft.com/office/drawing/2014/main" id="{00000000-0008-0000-0500-0000F1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22" name="Text Box 78">
          <a:extLst>
            <a:ext uri="{FF2B5EF4-FFF2-40B4-BE49-F238E27FC236}">
              <a16:creationId xmlns="" xmlns:a16="http://schemas.microsoft.com/office/drawing/2014/main" id="{00000000-0008-0000-0500-0000F2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23" name="Text Box 79">
          <a:extLst>
            <a:ext uri="{FF2B5EF4-FFF2-40B4-BE49-F238E27FC236}">
              <a16:creationId xmlns="" xmlns:a16="http://schemas.microsoft.com/office/drawing/2014/main" id="{00000000-0008-0000-0500-0000F3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24" name="Text Box 78">
          <a:extLst>
            <a:ext uri="{FF2B5EF4-FFF2-40B4-BE49-F238E27FC236}">
              <a16:creationId xmlns="" xmlns:a16="http://schemas.microsoft.com/office/drawing/2014/main" id="{00000000-0008-0000-0500-0000F4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25" name="Text Box 79">
          <a:extLst>
            <a:ext uri="{FF2B5EF4-FFF2-40B4-BE49-F238E27FC236}">
              <a16:creationId xmlns="" xmlns:a16="http://schemas.microsoft.com/office/drawing/2014/main" id="{00000000-0008-0000-0500-0000F5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26" name="Text Box 78">
          <a:extLst>
            <a:ext uri="{FF2B5EF4-FFF2-40B4-BE49-F238E27FC236}">
              <a16:creationId xmlns="" xmlns:a16="http://schemas.microsoft.com/office/drawing/2014/main" id="{00000000-0008-0000-0500-0000F6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27" name="Text Box 79">
          <a:extLst>
            <a:ext uri="{FF2B5EF4-FFF2-40B4-BE49-F238E27FC236}">
              <a16:creationId xmlns="" xmlns:a16="http://schemas.microsoft.com/office/drawing/2014/main" id="{00000000-0008-0000-0500-0000F7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28" name="Text Box 78">
          <a:extLst>
            <a:ext uri="{FF2B5EF4-FFF2-40B4-BE49-F238E27FC236}">
              <a16:creationId xmlns="" xmlns:a16="http://schemas.microsoft.com/office/drawing/2014/main" id="{00000000-0008-0000-0500-0000F8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29" name="Text Box 79">
          <a:extLst>
            <a:ext uri="{FF2B5EF4-FFF2-40B4-BE49-F238E27FC236}">
              <a16:creationId xmlns="" xmlns:a16="http://schemas.microsoft.com/office/drawing/2014/main" id="{00000000-0008-0000-0500-0000F9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30" name="Text Box 78">
          <a:extLst>
            <a:ext uri="{FF2B5EF4-FFF2-40B4-BE49-F238E27FC236}">
              <a16:creationId xmlns="" xmlns:a16="http://schemas.microsoft.com/office/drawing/2014/main" id="{00000000-0008-0000-0500-0000FA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31" name="Text Box 79">
          <a:extLst>
            <a:ext uri="{FF2B5EF4-FFF2-40B4-BE49-F238E27FC236}">
              <a16:creationId xmlns="" xmlns:a16="http://schemas.microsoft.com/office/drawing/2014/main" id="{00000000-0008-0000-0500-0000FB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32" name="Text Box 78">
          <a:extLst>
            <a:ext uri="{FF2B5EF4-FFF2-40B4-BE49-F238E27FC236}">
              <a16:creationId xmlns="" xmlns:a16="http://schemas.microsoft.com/office/drawing/2014/main" id="{00000000-0008-0000-0500-0000FC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33" name="Text Box 79">
          <a:extLst>
            <a:ext uri="{FF2B5EF4-FFF2-40B4-BE49-F238E27FC236}">
              <a16:creationId xmlns="" xmlns:a16="http://schemas.microsoft.com/office/drawing/2014/main" id="{00000000-0008-0000-0500-0000FD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34" name="Text Box 78">
          <a:extLst>
            <a:ext uri="{FF2B5EF4-FFF2-40B4-BE49-F238E27FC236}">
              <a16:creationId xmlns="" xmlns:a16="http://schemas.microsoft.com/office/drawing/2014/main" id="{00000000-0008-0000-0500-0000FE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35" name="Text Box 79">
          <a:extLst>
            <a:ext uri="{FF2B5EF4-FFF2-40B4-BE49-F238E27FC236}">
              <a16:creationId xmlns="" xmlns:a16="http://schemas.microsoft.com/office/drawing/2014/main" id="{00000000-0008-0000-0500-0000FF05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36" name="Text Box 78">
          <a:extLst>
            <a:ext uri="{FF2B5EF4-FFF2-40B4-BE49-F238E27FC236}">
              <a16:creationId xmlns="" xmlns:a16="http://schemas.microsoft.com/office/drawing/2014/main" id="{00000000-0008-0000-0500-000000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37" name="Text Box 79">
          <a:extLst>
            <a:ext uri="{FF2B5EF4-FFF2-40B4-BE49-F238E27FC236}">
              <a16:creationId xmlns="" xmlns:a16="http://schemas.microsoft.com/office/drawing/2014/main" id="{00000000-0008-0000-0500-000001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38" name="Text Box 78">
          <a:extLst>
            <a:ext uri="{FF2B5EF4-FFF2-40B4-BE49-F238E27FC236}">
              <a16:creationId xmlns="" xmlns:a16="http://schemas.microsoft.com/office/drawing/2014/main" id="{00000000-0008-0000-0500-000002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39" name="Text Box 79">
          <a:extLst>
            <a:ext uri="{FF2B5EF4-FFF2-40B4-BE49-F238E27FC236}">
              <a16:creationId xmlns="" xmlns:a16="http://schemas.microsoft.com/office/drawing/2014/main" id="{00000000-0008-0000-0500-000003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40" name="Text Box 78">
          <a:extLst>
            <a:ext uri="{FF2B5EF4-FFF2-40B4-BE49-F238E27FC236}">
              <a16:creationId xmlns="" xmlns:a16="http://schemas.microsoft.com/office/drawing/2014/main" id="{00000000-0008-0000-0500-000004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41" name="Text Box 79">
          <a:extLst>
            <a:ext uri="{FF2B5EF4-FFF2-40B4-BE49-F238E27FC236}">
              <a16:creationId xmlns="" xmlns:a16="http://schemas.microsoft.com/office/drawing/2014/main" id="{00000000-0008-0000-0500-000005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42" name="Text Box 78">
          <a:extLst>
            <a:ext uri="{FF2B5EF4-FFF2-40B4-BE49-F238E27FC236}">
              <a16:creationId xmlns="" xmlns:a16="http://schemas.microsoft.com/office/drawing/2014/main" id="{00000000-0008-0000-0500-000006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43" name="Text Box 79">
          <a:extLst>
            <a:ext uri="{FF2B5EF4-FFF2-40B4-BE49-F238E27FC236}">
              <a16:creationId xmlns="" xmlns:a16="http://schemas.microsoft.com/office/drawing/2014/main" id="{00000000-0008-0000-0500-000007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44" name="Text Box 78">
          <a:extLst>
            <a:ext uri="{FF2B5EF4-FFF2-40B4-BE49-F238E27FC236}">
              <a16:creationId xmlns="" xmlns:a16="http://schemas.microsoft.com/office/drawing/2014/main" id="{00000000-0008-0000-0500-000008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45" name="Text Box 79">
          <a:extLst>
            <a:ext uri="{FF2B5EF4-FFF2-40B4-BE49-F238E27FC236}">
              <a16:creationId xmlns="" xmlns:a16="http://schemas.microsoft.com/office/drawing/2014/main" id="{00000000-0008-0000-0500-000009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46" name="Text Box 78">
          <a:extLst>
            <a:ext uri="{FF2B5EF4-FFF2-40B4-BE49-F238E27FC236}">
              <a16:creationId xmlns="" xmlns:a16="http://schemas.microsoft.com/office/drawing/2014/main" id="{00000000-0008-0000-0500-00000A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47" name="Text Box 79">
          <a:extLst>
            <a:ext uri="{FF2B5EF4-FFF2-40B4-BE49-F238E27FC236}">
              <a16:creationId xmlns="" xmlns:a16="http://schemas.microsoft.com/office/drawing/2014/main" id="{00000000-0008-0000-0500-00000B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48" name="Text Box 78">
          <a:extLst>
            <a:ext uri="{FF2B5EF4-FFF2-40B4-BE49-F238E27FC236}">
              <a16:creationId xmlns="" xmlns:a16="http://schemas.microsoft.com/office/drawing/2014/main" id="{00000000-0008-0000-0500-00000C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49" name="Text Box 79">
          <a:extLst>
            <a:ext uri="{FF2B5EF4-FFF2-40B4-BE49-F238E27FC236}">
              <a16:creationId xmlns="" xmlns:a16="http://schemas.microsoft.com/office/drawing/2014/main" id="{00000000-0008-0000-0500-00000D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50" name="Text Box 78">
          <a:extLst>
            <a:ext uri="{FF2B5EF4-FFF2-40B4-BE49-F238E27FC236}">
              <a16:creationId xmlns="" xmlns:a16="http://schemas.microsoft.com/office/drawing/2014/main" id="{00000000-0008-0000-0500-00000E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51" name="Text Box 79">
          <a:extLst>
            <a:ext uri="{FF2B5EF4-FFF2-40B4-BE49-F238E27FC236}">
              <a16:creationId xmlns="" xmlns:a16="http://schemas.microsoft.com/office/drawing/2014/main" id="{00000000-0008-0000-0500-00000F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52" name="Text Box 78">
          <a:extLst>
            <a:ext uri="{FF2B5EF4-FFF2-40B4-BE49-F238E27FC236}">
              <a16:creationId xmlns="" xmlns:a16="http://schemas.microsoft.com/office/drawing/2014/main" id="{00000000-0008-0000-0500-000010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53" name="Text Box 79">
          <a:extLst>
            <a:ext uri="{FF2B5EF4-FFF2-40B4-BE49-F238E27FC236}">
              <a16:creationId xmlns="" xmlns:a16="http://schemas.microsoft.com/office/drawing/2014/main" id="{00000000-0008-0000-0500-000011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54" name="Text Box 78">
          <a:extLst>
            <a:ext uri="{FF2B5EF4-FFF2-40B4-BE49-F238E27FC236}">
              <a16:creationId xmlns="" xmlns:a16="http://schemas.microsoft.com/office/drawing/2014/main" id="{00000000-0008-0000-0500-000012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55" name="Text Box 79">
          <a:extLst>
            <a:ext uri="{FF2B5EF4-FFF2-40B4-BE49-F238E27FC236}">
              <a16:creationId xmlns="" xmlns:a16="http://schemas.microsoft.com/office/drawing/2014/main" id="{00000000-0008-0000-0500-000013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56" name="Text Box 78">
          <a:extLst>
            <a:ext uri="{FF2B5EF4-FFF2-40B4-BE49-F238E27FC236}">
              <a16:creationId xmlns="" xmlns:a16="http://schemas.microsoft.com/office/drawing/2014/main" id="{00000000-0008-0000-0500-000014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57" name="Text Box 79">
          <a:extLst>
            <a:ext uri="{FF2B5EF4-FFF2-40B4-BE49-F238E27FC236}">
              <a16:creationId xmlns="" xmlns:a16="http://schemas.microsoft.com/office/drawing/2014/main" id="{00000000-0008-0000-0500-000015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58" name="Text Box 78">
          <a:extLst>
            <a:ext uri="{FF2B5EF4-FFF2-40B4-BE49-F238E27FC236}">
              <a16:creationId xmlns="" xmlns:a16="http://schemas.microsoft.com/office/drawing/2014/main" id="{00000000-0008-0000-0500-000016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59" name="Text Box 79">
          <a:extLst>
            <a:ext uri="{FF2B5EF4-FFF2-40B4-BE49-F238E27FC236}">
              <a16:creationId xmlns="" xmlns:a16="http://schemas.microsoft.com/office/drawing/2014/main" id="{00000000-0008-0000-0500-000017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60" name="Text Box 78">
          <a:extLst>
            <a:ext uri="{FF2B5EF4-FFF2-40B4-BE49-F238E27FC236}">
              <a16:creationId xmlns="" xmlns:a16="http://schemas.microsoft.com/office/drawing/2014/main" id="{00000000-0008-0000-0500-000018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61" name="Text Box 79">
          <a:extLst>
            <a:ext uri="{FF2B5EF4-FFF2-40B4-BE49-F238E27FC236}">
              <a16:creationId xmlns="" xmlns:a16="http://schemas.microsoft.com/office/drawing/2014/main" id="{00000000-0008-0000-0500-000019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62" name="Text Box 78">
          <a:extLst>
            <a:ext uri="{FF2B5EF4-FFF2-40B4-BE49-F238E27FC236}">
              <a16:creationId xmlns="" xmlns:a16="http://schemas.microsoft.com/office/drawing/2014/main" id="{00000000-0008-0000-0500-00001A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63" name="Text Box 79">
          <a:extLst>
            <a:ext uri="{FF2B5EF4-FFF2-40B4-BE49-F238E27FC236}">
              <a16:creationId xmlns="" xmlns:a16="http://schemas.microsoft.com/office/drawing/2014/main" id="{00000000-0008-0000-0500-00001B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64" name="Text Box 78">
          <a:extLst>
            <a:ext uri="{FF2B5EF4-FFF2-40B4-BE49-F238E27FC236}">
              <a16:creationId xmlns="" xmlns:a16="http://schemas.microsoft.com/office/drawing/2014/main" id="{00000000-0008-0000-0500-00001C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65" name="Text Box 79">
          <a:extLst>
            <a:ext uri="{FF2B5EF4-FFF2-40B4-BE49-F238E27FC236}">
              <a16:creationId xmlns="" xmlns:a16="http://schemas.microsoft.com/office/drawing/2014/main" id="{00000000-0008-0000-0500-00001D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66" name="Text Box 78">
          <a:extLst>
            <a:ext uri="{FF2B5EF4-FFF2-40B4-BE49-F238E27FC236}">
              <a16:creationId xmlns="" xmlns:a16="http://schemas.microsoft.com/office/drawing/2014/main" id="{00000000-0008-0000-0500-00001E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67" name="Text Box 79">
          <a:extLst>
            <a:ext uri="{FF2B5EF4-FFF2-40B4-BE49-F238E27FC236}">
              <a16:creationId xmlns="" xmlns:a16="http://schemas.microsoft.com/office/drawing/2014/main" id="{00000000-0008-0000-0500-00001F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68" name="Text Box 78">
          <a:extLst>
            <a:ext uri="{FF2B5EF4-FFF2-40B4-BE49-F238E27FC236}">
              <a16:creationId xmlns="" xmlns:a16="http://schemas.microsoft.com/office/drawing/2014/main" id="{00000000-0008-0000-0500-000020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69" name="Text Box 79">
          <a:extLst>
            <a:ext uri="{FF2B5EF4-FFF2-40B4-BE49-F238E27FC236}">
              <a16:creationId xmlns="" xmlns:a16="http://schemas.microsoft.com/office/drawing/2014/main" id="{00000000-0008-0000-0500-000021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70" name="Text Box 78">
          <a:extLst>
            <a:ext uri="{FF2B5EF4-FFF2-40B4-BE49-F238E27FC236}">
              <a16:creationId xmlns="" xmlns:a16="http://schemas.microsoft.com/office/drawing/2014/main" id="{00000000-0008-0000-0500-000022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71" name="Text Box 79">
          <a:extLst>
            <a:ext uri="{FF2B5EF4-FFF2-40B4-BE49-F238E27FC236}">
              <a16:creationId xmlns="" xmlns:a16="http://schemas.microsoft.com/office/drawing/2014/main" id="{00000000-0008-0000-0500-000023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72" name="Text Box 78">
          <a:extLst>
            <a:ext uri="{FF2B5EF4-FFF2-40B4-BE49-F238E27FC236}">
              <a16:creationId xmlns="" xmlns:a16="http://schemas.microsoft.com/office/drawing/2014/main" id="{00000000-0008-0000-0500-000024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73" name="Text Box 79">
          <a:extLst>
            <a:ext uri="{FF2B5EF4-FFF2-40B4-BE49-F238E27FC236}">
              <a16:creationId xmlns="" xmlns:a16="http://schemas.microsoft.com/office/drawing/2014/main" id="{00000000-0008-0000-0500-000025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74" name="Text Box 78">
          <a:extLst>
            <a:ext uri="{FF2B5EF4-FFF2-40B4-BE49-F238E27FC236}">
              <a16:creationId xmlns="" xmlns:a16="http://schemas.microsoft.com/office/drawing/2014/main" id="{00000000-0008-0000-0500-000026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75" name="Text Box 79">
          <a:extLst>
            <a:ext uri="{FF2B5EF4-FFF2-40B4-BE49-F238E27FC236}">
              <a16:creationId xmlns="" xmlns:a16="http://schemas.microsoft.com/office/drawing/2014/main" id="{00000000-0008-0000-0500-000027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76" name="Text Box 78">
          <a:extLst>
            <a:ext uri="{FF2B5EF4-FFF2-40B4-BE49-F238E27FC236}">
              <a16:creationId xmlns="" xmlns:a16="http://schemas.microsoft.com/office/drawing/2014/main" id="{00000000-0008-0000-0500-000028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77" name="Text Box 79">
          <a:extLst>
            <a:ext uri="{FF2B5EF4-FFF2-40B4-BE49-F238E27FC236}">
              <a16:creationId xmlns="" xmlns:a16="http://schemas.microsoft.com/office/drawing/2014/main" id="{00000000-0008-0000-0500-000029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78" name="Text Box 78">
          <a:extLst>
            <a:ext uri="{FF2B5EF4-FFF2-40B4-BE49-F238E27FC236}">
              <a16:creationId xmlns="" xmlns:a16="http://schemas.microsoft.com/office/drawing/2014/main" id="{00000000-0008-0000-0500-00002A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79" name="Text Box 79">
          <a:extLst>
            <a:ext uri="{FF2B5EF4-FFF2-40B4-BE49-F238E27FC236}">
              <a16:creationId xmlns="" xmlns:a16="http://schemas.microsoft.com/office/drawing/2014/main" id="{00000000-0008-0000-0500-00002B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80" name="Text Box 78">
          <a:extLst>
            <a:ext uri="{FF2B5EF4-FFF2-40B4-BE49-F238E27FC236}">
              <a16:creationId xmlns="" xmlns:a16="http://schemas.microsoft.com/office/drawing/2014/main" id="{00000000-0008-0000-0500-00002C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81" name="Text Box 79">
          <a:extLst>
            <a:ext uri="{FF2B5EF4-FFF2-40B4-BE49-F238E27FC236}">
              <a16:creationId xmlns="" xmlns:a16="http://schemas.microsoft.com/office/drawing/2014/main" id="{00000000-0008-0000-0500-00002D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82" name="Text Box 78">
          <a:extLst>
            <a:ext uri="{FF2B5EF4-FFF2-40B4-BE49-F238E27FC236}">
              <a16:creationId xmlns="" xmlns:a16="http://schemas.microsoft.com/office/drawing/2014/main" id="{00000000-0008-0000-0500-00002E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83" name="Text Box 79">
          <a:extLst>
            <a:ext uri="{FF2B5EF4-FFF2-40B4-BE49-F238E27FC236}">
              <a16:creationId xmlns="" xmlns:a16="http://schemas.microsoft.com/office/drawing/2014/main" id="{00000000-0008-0000-0500-00002F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84" name="Text Box 78">
          <a:extLst>
            <a:ext uri="{FF2B5EF4-FFF2-40B4-BE49-F238E27FC236}">
              <a16:creationId xmlns="" xmlns:a16="http://schemas.microsoft.com/office/drawing/2014/main" id="{00000000-0008-0000-0500-000030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85" name="Text Box 79">
          <a:extLst>
            <a:ext uri="{FF2B5EF4-FFF2-40B4-BE49-F238E27FC236}">
              <a16:creationId xmlns="" xmlns:a16="http://schemas.microsoft.com/office/drawing/2014/main" id="{00000000-0008-0000-0500-000031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86" name="Text Box 78">
          <a:extLst>
            <a:ext uri="{FF2B5EF4-FFF2-40B4-BE49-F238E27FC236}">
              <a16:creationId xmlns="" xmlns:a16="http://schemas.microsoft.com/office/drawing/2014/main" id="{00000000-0008-0000-0500-000032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87" name="Text Box 79">
          <a:extLst>
            <a:ext uri="{FF2B5EF4-FFF2-40B4-BE49-F238E27FC236}">
              <a16:creationId xmlns="" xmlns:a16="http://schemas.microsoft.com/office/drawing/2014/main" id="{00000000-0008-0000-0500-000033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88" name="Text Box 78">
          <a:extLst>
            <a:ext uri="{FF2B5EF4-FFF2-40B4-BE49-F238E27FC236}">
              <a16:creationId xmlns="" xmlns:a16="http://schemas.microsoft.com/office/drawing/2014/main" id="{00000000-0008-0000-0500-000034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89" name="Text Box 79">
          <a:extLst>
            <a:ext uri="{FF2B5EF4-FFF2-40B4-BE49-F238E27FC236}">
              <a16:creationId xmlns="" xmlns:a16="http://schemas.microsoft.com/office/drawing/2014/main" id="{00000000-0008-0000-0500-000035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90" name="Text Box 78">
          <a:extLst>
            <a:ext uri="{FF2B5EF4-FFF2-40B4-BE49-F238E27FC236}">
              <a16:creationId xmlns="" xmlns:a16="http://schemas.microsoft.com/office/drawing/2014/main" id="{00000000-0008-0000-0500-000036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91" name="Text Box 79">
          <a:extLst>
            <a:ext uri="{FF2B5EF4-FFF2-40B4-BE49-F238E27FC236}">
              <a16:creationId xmlns="" xmlns:a16="http://schemas.microsoft.com/office/drawing/2014/main" id="{00000000-0008-0000-0500-000037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92" name="Text Box 78">
          <a:extLst>
            <a:ext uri="{FF2B5EF4-FFF2-40B4-BE49-F238E27FC236}">
              <a16:creationId xmlns="" xmlns:a16="http://schemas.microsoft.com/office/drawing/2014/main" id="{00000000-0008-0000-0500-000038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93" name="Text Box 79">
          <a:extLst>
            <a:ext uri="{FF2B5EF4-FFF2-40B4-BE49-F238E27FC236}">
              <a16:creationId xmlns="" xmlns:a16="http://schemas.microsoft.com/office/drawing/2014/main" id="{00000000-0008-0000-0500-000039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94" name="Text Box 78">
          <a:extLst>
            <a:ext uri="{FF2B5EF4-FFF2-40B4-BE49-F238E27FC236}">
              <a16:creationId xmlns="" xmlns:a16="http://schemas.microsoft.com/office/drawing/2014/main" id="{00000000-0008-0000-0500-00003A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95" name="Text Box 79">
          <a:extLst>
            <a:ext uri="{FF2B5EF4-FFF2-40B4-BE49-F238E27FC236}">
              <a16:creationId xmlns="" xmlns:a16="http://schemas.microsoft.com/office/drawing/2014/main" id="{00000000-0008-0000-0500-00003B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96" name="Text Box 78">
          <a:extLst>
            <a:ext uri="{FF2B5EF4-FFF2-40B4-BE49-F238E27FC236}">
              <a16:creationId xmlns="" xmlns:a16="http://schemas.microsoft.com/office/drawing/2014/main" id="{00000000-0008-0000-0500-00003C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97" name="Text Box 79">
          <a:extLst>
            <a:ext uri="{FF2B5EF4-FFF2-40B4-BE49-F238E27FC236}">
              <a16:creationId xmlns="" xmlns:a16="http://schemas.microsoft.com/office/drawing/2014/main" id="{00000000-0008-0000-0500-00003D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98" name="Text Box 78">
          <a:extLst>
            <a:ext uri="{FF2B5EF4-FFF2-40B4-BE49-F238E27FC236}">
              <a16:creationId xmlns="" xmlns:a16="http://schemas.microsoft.com/office/drawing/2014/main" id="{00000000-0008-0000-0500-00003E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599" name="Text Box 79">
          <a:extLst>
            <a:ext uri="{FF2B5EF4-FFF2-40B4-BE49-F238E27FC236}">
              <a16:creationId xmlns="" xmlns:a16="http://schemas.microsoft.com/office/drawing/2014/main" id="{00000000-0008-0000-0500-00003F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00" name="Text Box 78">
          <a:extLst>
            <a:ext uri="{FF2B5EF4-FFF2-40B4-BE49-F238E27FC236}">
              <a16:creationId xmlns="" xmlns:a16="http://schemas.microsoft.com/office/drawing/2014/main" id="{00000000-0008-0000-0500-000040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01" name="Text Box 79">
          <a:extLst>
            <a:ext uri="{FF2B5EF4-FFF2-40B4-BE49-F238E27FC236}">
              <a16:creationId xmlns="" xmlns:a16="http://schemas.microsoft.com/office/drawing/2014/main" id="{00000000-0008-0000-0500-000041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02" name="Text Box 78">
          <a:extLst>
            <a:ext uri="{FF2B5EF4-FFF2-40B4-BE49-F238E27FC236}">
              <a16:creationId xmlns="" xmlns:a16="http://schemas.microsoft.com/office/drawing/2014/main" id="{00000000-0008-0000-0500-000042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03" name="Text Box 79">
          <a:extLst>
            <a:ext uri="{FF2B5EF4-FFF2-40B4-BE49-F238E27FC236}">
              <a16:creationId xmlns="" xmlns:a16="http://schemas.microsoft.com/office/drawing/2014/main" id="{00000000-0008-0000-0500-000043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04" name="Text Box 78">
          <a:extLst>
            <a:ext uri="{FF2B5EF4-FFF2-40B4-BE49-F238E27FC236}">
              <a16:creationId xmlns="" xmlns:a16="http://schemas.microsoft.com/office/drawing/2014/main" id="{00000000-0008-0000-0500-000044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05" name="Text Box 79">
          <a:extLst>
            <a:ext uri="{FF2B5EF4-FFF2-40B4-BE49-F238E27FC236}">
              <a16:creationId xmlns="" xmlns:a16="http://schemas.microsoft.com/office/drawing/2014/main" id="{00000000-0008-0000-0500-000045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06" name="Text Box 78">
          <a:extLst>
            <a:ext uri="{FF2B5EF4-FFF2-40B4-BE49-F238E27FC236}">
              <a16:creationId xmlns="" xmlns:a16="http://schemas.microsoft.com/office/drawing/2014/main" id="{00000000-0008-0000-0500-000046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07" name="Text Box 79">
          <a:extLst>
            <a:ext uri="{FF2B5EF4-FFF2-40B4-BE49-F238E27FC236}">
              <a16:creationId xmlns="" xmlns:a16="http://schemas.microsoft.com/office/drawing/2014/main" id="{00000000-0008-0000-0500-000047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08" name="Text Box 78">
          <a:extLst>
            <a:ext uri="{FF2B5EF4-FFF2-40B4-BE49-F238E27FC236}">
              <a16:creationId xmlns="" xmlns:a16="http://schemas.microsoft.com/office/drawing/2014/main" id="{00000000-0008-0000-0500-000048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09" name="Text Box 79">
          <a:extLst>
            <a:ext uri="{FF2B5EF4-FFF2-40B4-BE49-F238E27FC236}">
              <a16:creationId xmlns="" xmlns:a16="http://schemas.microsoft.com/office/drawing/2014/main" id="{00000000-0008-0000-0500-000049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10" name="Text Box 78">
          <a:extLst>
            <a:ext uri="{FF2B5EF4-FFF2-40B4-BE49-F238E27FC236}">
              <a16:creationId xmlns="" xmlns:a16="http://schemas.microsoft.com/office/drawing/2014/main" id="{00000000-0008-0000-0500-00004A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11" name="Text Box 79">
          <a:extLst>
            <a:ext uri="{FF2B5EF4-FFF2-40B4-BE49-F238E27FC236}">
              <a16:creationId xmlns="" xmlns:a16="http://schemas.microsoft.com/office/drawing/2014/main" id="{00000000-0008-0000-0500-00004B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12" name="Text Box 78">
          <a:extLst>
            <a:ext uri="{FF2B5EF4-FFF2-40B4-BE49-F238E27FC236}">
              <a16:creationId xmlns="" xmlns:a16="http://schemas.microsoft.com/office/drawing/2014/main" id="{00000000-0008-0000-0500-00004C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13" name="Text Box 79">
          <a:extLst>
            <a:ext uri="{FF2B5EF4-FFF2-40B4-BE49-F238E27FC236}">
              <a16:creationId xmlns="" xmlns:a16="http://schemas.microsoft.com/office/drawing/2014/main" id="{00000000-0008-0000-0500-00004D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14" name="Text Box 78">
          <a:extLst>
            <a:ext uri="{FF2B5EF4-FFF2-40B4-BE49-F238E27FC236}">
              <a16:creationId xmlns="" xmlns:a16="http://schemas.microsoft.com/office/drawing/2014/main" id="{00000000-0008-0000-0500-00004E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15" name="Text Box 79">
          <a:extLst>
            <a:ext uri="{FF2B5EF4-FFF2-40B4-BE49-F238E27FC236}">
              <a16:creationId xmlns="" xmlns:a16="http://schemas.microsoft.com/office/drawing/2014/main" id="{00000000-0008-0000-0500-00004F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16" name="Text Box 78">
          <a:extLst>
            <a:ext uri="{FF2B5EF4-FFF2-40B4-BE49-F238E27FC236}">
              <a16:creationId xmlns="" xmlns:a16="http://schemas.microsoft.com/office/drawing/2014/main" id="{00000000-0008-0000-0500-000050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17" name="Text Box 79">
          <a:extLst>
            <a:ext uri="{FF2B5EF4-FFF2-40B4-BE49-F238E27FC236}">
              <a16:creationId xmlns="" xmlns:a16="http://schemas.microsoft.com/office/drawing/2014/main" id="{00000000-0008-0000-0500-000051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18" name="Text Box 78">
          <a:extLst>
            <a:ext uri="{FF2B5EF4-FFF2-40B4-BE49-F238E27FC236}">
              <a16:creationId xmlns="" xmlns:a16="http://schemas.microsoft.com/office/drawing/2014/main" id="{00000000-0008-0000-0500-000052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19" name="Text Box 79">
          <a:extLst>
            <a:ext uri="{FF2B5EF4-FFF2-40B4-BE49-F238E27FC236}">
              <a16:creationId xmlns="" xmlns:a16="http://schemas.microsoft.com/office/drawing/2014/main" id="{00000000-0008-0000-0500-000053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20" name="Text Box 78">
          <a:extLst>
            <a:ext uri="{FF2B5EF4-FFF2-40B4-BE49-F238E27FC236}">
              <a16:creationId xmlns="" xmlns:a16="http://schemas.microsoft.com/office/drawing/2014/main" id="{00000000-0008-0000-0500-000054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21" name="Text Box 79">
          <a:extLst>
            <a:ext uri="{FF2B5EF4-FFF2-40B4-BE49-F238E27FC236}">
              <a16:creationId xmlns="" xmlns:a16="http://schemas.microsoft.com/office/drawing/2014/main" id="{00000000-0008-0000-0500-000055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22" name="Text Box 78">
          <a:extLst>
            <a:ext uri="{FF2B5EF4-FFF2-40B4-BE49-F238E27FC236}">
              <a16:creationId xmlns="" xmlns:a16="http://schemas.microsoft.com/office/drawing/2014/main" id="{00000000-0008-0000-0500-000056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23" name="Text Box 79">
          <a:extLst>
            <a:ext uri="{FF2B5EF4-FFF2-40B4-BE49-F238E27FC236}">
              <a16:creationId xmlns="" xmlns:a16="http://schemas.microsoft.com/office/drawing/2014/main" id="{00000000-0008-0000-0500-000057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24" name="Text Box 78">
          <a:extLst>
            <a:ext uri="{FF2B5EF4-FFF2-40B4-BE49-F238E27FC236}">
              <a16:creationId xmlns="" xmlns:a16="http://schemas.microsoft.com/office/drawing/2014/main" id="{00000000-0008-0000-0500-000058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25" name="Text Box 79">
          <a:extLst>
            <a:ext uri="{FF2B5EF4-FFF2-40B4-BE49-F238E27FC236}">
              <a16:creationId xmlns="" xmlns:a16="http://schemas.microsoft.com/office/drawing/2014/main" id="{00000000-0008-0000-0500-000059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26" name="Text Box 78">
          <a:extLst>
            <a:ext uri="{FF2B5EF4-FFF2-40B4-BE49-F238E27FC236}">
              <a16:creationId xmlns="" xmlns:a16="http://schemas.microsoft.com/office/drawing/2014/main" id="{00000000-0008-0000-0500-00005A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27" name="Text Box 79">
          <a:extLst>
            <a:ext uri="{FF2B5EF4-FFF2-40B4-BE49-F238E27FC236}">
              <a16:creationId xmlns="" xmlns:a16="http://schemas.microsoft.com/office/drawing/2014/main" id="{00000000-0008-0000-0500-00005B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28" name="Text Box 78">
          <a:extLst>
            <a:ext uri="{FF2B5EF4-FFF2-40B4-BE49-F238E27FC236}">
              <a16:creationId xmlns="" xmlns:a16="http://schemas.microsoft.com/office/drawing/2014/main" id="{00000000-0008-0000-0500-00005C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29" name="Text Box 79">
          <a:extLst>
            <a:ext uri="{FF2B5EF4-FFF2-40B4-BE49-F238E27FC236}">
              <a16:creationId xmlns="" xmlns:a16="http://schemas.microsoft.com/office/drawing/2014/main" id="{00000000-0008-0000-0500-00005D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30" name="Text Box 78">
          <a:extLst>
            <a:ext uri="{FF2B5EF4-FFF2-40B4-BE49-F238E27FC236}">
              <a16:creationId xmlns="" xmlns:a16="http://schemas.microsoft.com/office/drawing/2014/main" id="{00000000-0008-0000-0500-00005E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31" name="Text Box 79">
          <a:extLst>
            <a:ext uri="{FF2B5EF4-FFF2-40B4-BE49-F238E27FC236}">
              <a16:creationId xmlns="" xmlns:a16="http://schemas.microsoft.com/office/drawing/2014/main" id="{00000000-0008-0000-0500-00005F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32" name="Text Box 78">
          <a:extLst>
            <a:ext uri="{FF2B5EF4-FFF2-40B4-BE49-F238E27FC236}">
              <a16:creationId xmlns="" xmlns:a16="http://schemas.microsoft.com/office/drawing/2014/main" id="{00000000-0008-0000-0500-000060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33" name="Text Box 79">
          <a:extLst>
            <a:ext uri="{FF2B5EF4-FFF2-40B4-BE49-F238E27FC236}">
              <a16:creationId xmlns="" xmlns:a16="http://schemas.microsoft.com/office/drawing/2014/main" id="{00000000-0008-0000-0500-000061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34" name="Text Box 78">
          <a:extLst>
            <a:ext uri="{FF2B5EF4-FFF2-40B4-BE49-F238E27FC236}">
              <a16:creationId xmlns="" xmlns:a16="http://schemas.microsoft.com/office/drawing/2014/main" id="{00000000-0008-0000-0500-000062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35" name="Text Box 79">
          <a:extLst>
            <a:ext uri="{FF2B5EF4-FFF2-40B4-BE49-F238E27FC236}">
              <a16:creationId xmlns="" xmlns:a16="http://schemas.microsoft.com/office/drawing/2014/main" id="{00000000-0008-0000-0500-000063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36" name="Text Box 78">
          <a:extLst>
            <a:ext uri="{FF2B5EF4-FFF2-40B4-BE49-F238E27FC236}">
              <a16:creationId xmlns="" xmlns:a16="http://schemas.microsoft.com/office/drawing/2014/main" id="{00000000-0008-0000-0500-000064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37" name="Text Box 79">
          <a:extLst>
            <a:ext uri="{FF2B5EF4-FFF2-40B4-BE49-F238E27FC236}">
              <a16:creationId xmlns="" xmlns:a16="http://schemas.microsoft.com/office/drawing/2014/main" id="{00000000-0008-0000-0500-000065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38" name="Text Box 78">
          <a:extLst>
            <a:ext uri="{FF2B5EF4-FFF2-40B4-BE49-F238E27FC236}">
              <a16:creationId xmlns="" xmlns:a16="http://schemas.microsoft.com/office/drawing/2014/main" id="{00000000-0008-0000-0500-000066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39" name="Text Box 79">
          <a:extLst>
            <a:ext uri="{FF2B5EF4-FFF2-40B4-BE49-F238E27FC236}">
              <a16:creationId xmlns="" xmlns:a16="http://schemas.microsoft.com/office/drawing/2014/main" id="{00000000-0008-0000-0500-000067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40" name="Text Box 78">
          <a:extLst>
            <a:ext uri="{FF2B5EF4-FFF2-40B4-BE49-F238E27FC236}">
              <a16:creationId xmlns="" xmlns:a16="http://schemas.microsoft.com/office/drawing/2014/main" id="{00000000-0008-0000-0500-000068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41" name="Text Box 79">
          <a:extLst>
            <a:ext uri="{FF2B5EF4-FFF2-40B4-BE49-F238E27FC236}">
              <a16:creationId xmlns="" xmlns:a16="http://schemas.microsoft.com/office/drawing/2014/main" id="{00000000-0008-0000-0500-000069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42" name="Text Box 78">
          <a:extLst>
            <a:ext uri="{FF2B5EF4-FFF2-40B4-BE49-F238E27FC236}">
              <a16:creationId xmlns="" xmlns:a16="http://schemas.microsoft.com/office/drawing/2014/main" id="{00000000-0008-0000-0500-00006A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43" name="Text Box 79">
          <a:extLst>
            <a:ext uri="{FF2B5EF4-FFF2-40B4-BE49-F238E27FC236}">
              <a16:creationId xmlns="" xmlns:a16="http://schemas.microsoft.com/office/drawing/2014/main" id="{00000000-0008-0000-0500-00006B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44" name="Text Box 78">
          <a:extLst>
            <a:ext uri="{FF2B5EF4-FFF2-40B4-BE49-F238E27FC236}">
              <a16:creationId xmlns="" xmlns:a16="http://schemas.microsoft.com/office/drawing/2014/main" id="{00000000-0008-0000-0500-00006C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45" name="Text Box 79">
          <a:extLst>
            <a:ext uri="{FF2B5EF4-FFF2-40B4-BE49-F238E27FC236}">
              <a16:creationId xmlns="" xmlns:a16="http://schemas.microsoft.com/office/drawing/2014/main" id="{00000000-0008-0000-0500-00006D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46" name="Text Box 78">
          <a:extLst>
            <a:ext uri="{FF2B5EF4-FFF2-40B4-BE49-F238E27FC236}">
              <a16:creationId xmlns="" xmlns:a16="http://schemas.microsoft.com/office/drawing/2014/main" id="{00000000-0008-0000-0500-00006E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47" name="Text Box 79">
          <a:extLst>
            <a:ext uri="{FF2B5EF4-FFF2-40B4-BE49-F238E27FC236}">
              <a16:creationId xmlns="" xmlns:a16="http://schemas.microsoft.com/office/drawing/2014/main" id="{00000000-0008-0000-0500-00006F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48" name="Text Box 78">
          <a:extLst>
            <a:ext uri="{FF2B5EF4-FFF2-40B4-BE49-F238E27FC236}">
              <a16:creationId xmlns="" xmlns:a16="http://schemas.microsoft.com/office/drawing/2014/main" id="{00000000-0008-0000-0500-000070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49" name="Text Box 79">
          <a:extLst>
            <a:ext uri="{FF2B5EF4-FFF2-40B4-BE49-F238E27FC236}">
              <a16:creationId xmlns="" xmlns:a16="http://schemas.microsoft.com/office/drawing/2014/main" id="{00000000-0008-0000-0500-000071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50" name="Text Box 78">
          <a:extLst>
            <a:ext uri="{FF2B5EF4-FFF2-40B4-BE49-F238E27FC236}">
              <a16:creationId xmlns="" xmlns:a16="http://schemas.microsoft.com/office/drawing/2014/main" id="{00000000-0008-0000-0500-000072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51" name="Text Box 79">
          <a:extLst>
            <a:ext uri="{FF2B5EF4-FFF2-40B4-BE49-F238E27FC236}">
              <a16:creationId xmlns="" xmlns:a16="http://schemas.microsoft.com/office/drawing/2014/main" id="{00000000-0008-0000-0500-000073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52" name="Text Box 78">
          <a:extLst>
            <a:ext uri="{FF2B5EF4-FFF2-40B4-BE49-F238E27FC236}">
              <a16:creationId xmlns="" xmlns:a16="http://schemas.microsoft.com/office/drawing/2014/main" id="{00000000-0008-0000-0500-000074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53" name="Text Box 79">
          <a:extLst>
            <a:ext uri="{FF2B5EF4-FFF2-40B4-BE49-F238E27FC236}">
              <a16:creationId xmlns="" xmlns:a16="http://schemas.microsoft.com/office/drawing/2014/main" id="{00000000-0008-0000-0500-000075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54" name="Text Box 78">
          <a:extLst>
            <a:ext uri="{FF2B5EF4-FFF2-40B4-BE49-F238E27FC236}">
              <a16:creationId xmlns="" xmlns:a16="http://schemas.microsoft.com/office/drawing/2014/main" id="{00000000-0008-0000-0500-000076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55" name="Text Box 79">
          <a:extLst>
            <a:ext uri="{FF2B5EF4-FFF2-40B4-BE49-F238E27FC236}">
              <a16:creationId xmlns="" xmlns:a16="http://schemas.microsoft.com/office/drawing/2014/main" id="{00000000-0008-0000-0500-000077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56" name="Text Box 78">
          <a:extLst>
            <a:ext uri="{FF2B5EF4-FFF2-40B4-BE49-F238E27FC236}">
              <a16:creationId xmlns="" xmlns:a16="http://schemas.microsoft.com/office/drawing/2014/main" id="{00000000-0008-0000-0500-000078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57" name="Text Box 79">
          <a:extLst>
            <a:ext uri="{FF2B5EF4-FFF2-40B4-BE49-F238E27FC236}">
              <a16:creationId xmlns="" xmlns:a16="http://schemas.microsoft.com/office/drawing/2014/main" id="{00000000-0008-0000-0500-000079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58" name="Text Box 78">
          <a:extLst>
            <a:ext uri="{FF2B5EF4-FFF2-40B4-BE49-F238E27FC236}">
              <a16:creationId xmlns="" xmlns:a16="http://schemas.microsoft.com/office/drawing/2014/main" id="{00000000-0008-0000-0500-00007A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59" name="Text Box 79">
          <a:extLst>
            <a:ext uri="{FF2B5EF4-FFF2-40B4-BE49-F238E27FC236}">
              <a16:creationId xmlns="" xmlns:a16="http://schemas.microsoft.com/office/drawing/2014/main" id="{00000000-0008-0000-0500-00007B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60" name="Text Box 78">
          <a:extLst>
            <a:ext uri="{FF2B5EF4-FFF2-40B4-BE49-F238E27FC236}">
              <a16:creationId xmlns="" xmlns:a16="http://schemas.microsoft.com/office/drawing/2014/main" id="{00000000-0008-0000-0500-00007C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61" name="Text Box 79">
          <a:extLst>
            <a:ext uri="{FF2B5EF4-FFF2-40B4-BE49-F238E27FC236}">
              <a16:creationId xmlns="" xmlns:a16="http://schemas.microsoft.com/office/drawing/2014/main" id="{00000000-0008-0000-0500-00007D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62" name="Text Box 78">
          <a:extLst>
            <a:ext uri="{FF2B5EF4-FFF2-40B4-BE49-F238E27FC236}">
              <a16:creationId xmlns="" xmlns:a16="http://schemas.microsoft.com/office/drawing/2014/main" id="{00000000-0008-0000-0500-00007E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63" name="Text Box 79">
          <a:extLst>
            <a:ext uri="{FF2B5EF4-FFF2-40B4-BE49-F238E27FC236}">
              <a16:creationId xmlns="" xmlns:a16="http://schemas.microsoft.com/office/drawing/2014/main" id="{00000000-0008-0000-0500-00007F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64" name="Text Box 78">
          <a:extLst>
            <a:ext uri="{FF2B5EF4-FFF2-40B4-BE49-F238E27FC236}">
              <a16:creationId xmlns="" xmlns:a16="http://schemas.microsoft.com/office/drawing/2014/main" id="{00000000-0008-0000-0500-000080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65" name="Text Box 79">
          <a:extLst>
            <a:ext uri="{FF2B5EF4-FFF2-40B4-BE49-F238E27FC236}">
              <a16:creationId xmlns="" xmlns:a16="http://schemas.microsoft.com/office/drawing/2014/main" id="{00000000-0008-0000-0500-000081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66" name="Text Box 78">
          <a:extLst>
            <a:ext uri="{FF2B5EF4-FFF2-40B4-BE49-F238E27FC236}">
              <a16:creationId xmlns="" xmlns:a16="http://schemas.microsoft.com/office/drawing/2014/main" id="{00000000-0008-0000-0500-000082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67" name="Text Box 79">
          <a:extLst>
            <a:ext uri="{FF2B5EF4-FFF2-40B4-BE49-F238E27FC236}">
              <a16:creationId xmlns="" xmlns:a16="http://schemas.microsoft.com/office/drawing/2014/main" id="{00000000-0008-0000-0500-000083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68" name="Text Box 78">
          <a:extLst>
            <a:ext uri="{FF2B5EF4-FFF2-40B4-BE49-F238E27FC236}">
              <a16:creationId xmlns="" xmlns:a16="http://schemas.microsoft.com/office/drawing/2014/main" id="{00000000-0008-0000-0500-000084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69" name="Text Box 79">
          <a:extLst>
            <a:ext uri="{FF2B5EF4-FFF2-40B4-BE49-F238E27FC236}">
              <a16:creationId xmlns="" xmlns:a16="http://schemas.microsoft.com/office/drawing/2014/main" id="{00000000-0008-0000-0500-000085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70" name="Text Box 78">
          <a:extLst>
            <a:ext uri="{FF2B5EF4-FFF2-40B4-BE49-F238E27FC236}">
              <a16:creationId xmlns="" xmlns:a16="http://schemas.microsoft.com/office/drawing/2014/main" id="{00000000-0008-0000-0500-000086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71" name="Text Box 79">
          <a:extLst>
            <a:ext uri="{FF2B5EF4-FFF2-40B4-BE49-F238E27FC236}">
              <a16:creationId xmlns="" xmlns:a16="http://schemas.microsoft.com/office/drawing/2014/main" id="{00000000-0008-0000-0500-000087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72" name="Text Box 78">
          <a:extLst>
            <a:ext uri="{FF2B5EF4-FFF2-40B4-BE49-F238E27FC236}">
              <a16:creationId xmlns="" xmlns:a16="http://schemas.microsoft.com/office/drawing/2014/main" id="{00000000-0008-0000-0500-000088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73" name="Text Box 79">
          <a:extLst>
            <a:ext uri="{FF2B5EF4-FFF2-40B4-BE49-F238E27FC236}">
              <a16:creationId xmlns="" xmlns:a16="http://schemas.microsoft.com/office/drawing/2014/main" id="{00000000-0008-0000-0500-000089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74" name="Text Box 78">
          <a:extLst>
            <a:ext uri="{FF2B5EF4-FFF2-40B4-BE49-F238E27FC236}">
              <a16:creationId xmlns="" xmlns:a16="http://schemas.microsoft.com/office/drawing/2014/main" id="{00000000-0008-0000-0500-00008A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75" name="Text Box 79">
          <a:extLst>
            <a:ext uri="{FF2B5EF4-FFF2-40B4-BE49-F238E27FC236}">
              <a16:creationId xmlns="" xmlns:a16="http://schemas.microsoft.com/office/drawing/2014/main" id="{00000000-0008-0000-0500-00008B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76" name="Text Box 78">
          <a:extLst>
            <a:ext uri="{FF2B5EF4-FFF2-40B4-BE49-F238E27FC236}">
              <a16:creationId xmlns="" xmlns:a16="http://schemas.microsoft.com/office/drawing/2014/main" id="{00000000-0008-0000-0500-00008C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77" name="Text Box 79">
          <a:extLst>
            <a:ext uri="{FF2B5EF4-FFF2-40B4-BE49-F238E27FC236}">
              <a16:creationId xmlns="" xmlns:a16="http://schemas.microsoft.com/office/drawing/2014/main" id="{00000000-0008-0000-0500-00008D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78" name="Text Box 78">
          <a:extLst>
            <a:ext uri="{FF2B5EF4-FFF2-40B4-BE49-F238E27FC236}">
              <a16:creationId xmlns="" xmlns:a16="http://schemas.microsoft.com/office/drawing/2014/main" id="{00000000-0008-0000-0500-00008E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79" name="Text Box 79">
          <a:extLst>
            <a:ext uri="{FF2B5EF4-FFF2-40B4-BE49-F238E27FC236}">
              <a16:creationId xmlns="" xmlns:a16="http://schemas.microsoft.com/office/drawing/2014/main" id="{00000000-0008-0000-0500-00008F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80" name="Text Box 78">
          <a:extLst>
            <a:ext uri="{FF2B5EF4-FFF2-40B4-BE49-F238E27FC236}">
              <a16:creationId xmlns="" xmlns:a16="http://schemas.microsoft.com/office/drawing/2014/main" id="{00000000-0008-0000-0500-000090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81" name="Text Box 79">
          <a:extLst>
            <a:ext uri="{FF2B5EF4-FFF2-40B4-BE49-F238E27FC236}">
              <a16:creationId xmlns="" xmlns:a16="http://schemas.microsoft.com/office/drawing/2014/main" id="{00000000-0008-0000-0500-000091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82" name="Text Box 78">
          <a:extLst>
            <a:ext uri="{FF2B5EF4-FFF2-40B4-BE49-F238E27FC236}">
              <a16:creationId xmlns="" xmlns:a16="http://schemas.microsoft.com/office/drawing/2014/main" id="{00000000-0008-0000-0500-000092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83" name="Text Box 79">
          <a:extLst>
            <a:ext uri="{FF2B5EF4-FFF2-40B4-BE49-F238E27FC236}">
              <a16:creationId xmlns="" xmlns:a16="http://schemas.microsoft.com/office/drawing/2014/main" id="{00000000-0008-0000-0500-000093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84" name="Text Box 78">
          <a:extLst>
            <a:ext uri="{FF2B5EF4-FFF2-40B4-BE49-F238E27FC236}">
              <a16:creationId xmlns="" xmlns:a16="http://schemas.microsoft.com/office/drawing/2014/main" id="{00000000-0008-0000-0500-000094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85" name="Text Box 79">
          <a:extLst>
            <a:ext uri="{FF2B5EF4-FFF2-40B4-BE49-F238E27FC236}">
              <a16:creationId xmlns="" xmlns:a16="http://schemas.microsoft.com/office/drawing/2014/main" id="{00000000-0008-0000-0500-000095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86" name="Text Box 78">
          <a:extLst>
            <a:ext uri="{FF2B5EF4-FFF2-40B4-BE49-F238E27FC236}">
              <a16:creationId xmlns="" xmlns:a16="http://schemas.microsoft.com/office/drawing/2014/main" id="{00000000-0008-0000-0500-000096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87" name="Text Box 79">
          <a:extLst>
            <a:ext uri="{FF2B5EF4-FFF2-40B4-BE49-F238E27FC236}">
              <a16:creationId xmlns="" xmlns:a16="http://schemas.microsoft.com/office/drawing/2014/main" id="{00000000-0008-0000-0500-000097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88" name="Text Box 78">
          <a:extLst>
            <a:ext uri="{FF2B5EF4-FFF2-40B4-BE49-F238E27FC236}">
              <a16:creationId xmlns="" xmlns:a16="http://schemas.microsoft.com/office/drawing/2014/main" id="{00000000-0008-0000-0500-000098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89" name="Text Box 79">
          <a:extLst>
            <a:ext uri="{FF2B5EF4-FFF2-40B4-BE49-F238E27FC236}">
              <a16:creationId xmlns="" xmlns:a16="http://schemas.microsoft.com/office/drawing/2014/main" id="{00000000-0008-0000-0500-000099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90" name="Text Box 78">
          <a:extLst>
            <a:ext uri="{FF2B5EF4-FFF2-40B4-BE49-F238E27FC236}">
              <a16:creationId xmlns="" xmlns:a16="http://schemas.microsoft.com/office/drawing/2014/main" id="{00000000-0008-0000-0500-00009A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91" name="Text Box 79">
          <a:extLst>
            <a:ext uri="{FF2B5EF4-FFF2-40B4-BE49-F238E27FC236}">
              <a16:creationId xmlns="" xmlns:a16="http://schemas.microsoft.com/office/drawing/2014/main" id="{00000000-0008-0000-0500-00009B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92" name="Text Box 78">
          <a:extLst>
            <a:ext uri="{FF2B5EF4-FFF2-40B4-BE49-F238E27FC236}">
              <a16:creationId xmlns="" xmlns:a16="http://schemas.microsoft.com/office/drawing/2014/main" id="{00000000-0008-0000-0500-00009C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93" name="Text Box 79">
          <a:extLst>
            <a:ext uri="{FF2B5EF4-FFF2-40B4-BE49-F238E27FC236}">
              <a16:creationId xmlns="" xmlns:a16="http://schemas.microsoft.com/office/drawing/2014/main" id="{00000000-0008-0000-0500-00009D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94" name="Text Box 78">
          <a:extLst>
            <a:ext uri="{FF2B5EF4-FFF2-40B4-BE49-F238E27FC236}">
              <a16:creationId xmlns="" xmlns:a16="http://schemas.microsoft.com/office/drawing/2014/main" id="{00000000-0008-0000-0500-00009E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95" name="Text Box 79">
          <a:extLst>
            <a:ext uri="{FF2B5EF4-FFF2-40B4-BE49-F238E27FC236}">
              <a16:creationId xmlns="" xmlns:a16="http://schemas.microsoft.com/office/drawing/2014/main" id="{00000000-0008-0000-0500-00009F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96" name="Text Box 78">
          <a:extLst>
            <a:ext uri="{FF2B5EF4-FFF2-40B4-BE49-F238E27FC236}">
              <a16:creationId xmlns="" xmlns:a16="http://schemas.microsoft.com/office/drawing/2014/main" id="{00000000-0008-0000-0500-0000A0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97" name="Text Box 79">
          <a:extLst>
            <a:ext uri="{FF2B5EF4-FFF2-40B4-BE49-F238E27FC236}">
              <a16:creationId xmlns="" xmlns:a16="http://schemas.microsoft.com/office/drawing/2014/main" id="{00000000-0008-0000-0500-0000A1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98" name="Text Box 78">
          <a:extLst>
            <a:ext uri="{FF2B5EF4-FFF2-40B4-BE49-F238E27FC236}">
              <a16:creationId xmlns="" xmlns:a16="http://schemas.microsoft.com/office/drawing/2014/main" id="{00000000-0008-0000-0500-0000A2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699" name="Text Box 79">
          <a:extLst>
            <a:ext uri="{FF2B5EF4-FFF2-40B4-BE49-F238E27FC236}">
              <a16:creationId xmlns="" xmlns:a16="http://schemas.microsoft.com/office/drawing/2014/main" id="{00000000-0008-0000-0500-0000A3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00" name="Text Box 78">
          <a:extLst>
            <a:ext uri="{FF2B5EF4-FFF2-40B4-BE49-F238E27FC236}">
              <a16:creationId xmlns="" xmlns:a16="http://schemas.microsoft.com/office/drawing/2014/main" id="{00000000-0008-0000-0500-0000A4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01" name="Text Box 79">
          <a:extLst>
            <a:ext uri="{FF2B5EF4-FFF2-40B4-BE49-F238E27FC236}">
              <a16:creationId xmlns="" xmlns:a16="http://schemas.microsoft.com/office/drawing/2014/main" id="{00000000-0008-0000-0500-0000A5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02" name="Text Box 78">
          <a:extLst>
            <a:ext uri="{FF2B5EF4-FFF2-40B4-BE49-F238E27FC236}">
              <a16:creationId xmlns="" xmlns:a16="http://schemas.microsoft.com/office/drawing/2014/main" id="{00000000-0008-0000-0500-0000A6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03" name="Text Box 79">
          <a:extLst>
            <a:ext uri="{FF2B5EF4-FFF2-40B4-BE49-F238E27FC236}">
              <a16:creationId xmlns="" xmlns:a16="http://schemas.microsoft.com/office/drawing/2014/main" id="{00000000-0008-0000-0500-0000A7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04" name="Text Box 78">
          <a:extLst>
            <a:ext uri="{FF2B5EF4-FFF2-40B4-BE49-F238E27FC236}">
              <a16:creationId xmlns="" xmlns:a16="http://schemas.microsoft.com/office/drawing/2014/main" id="{00000000-0008-0000-0500-0000A8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05" name="Text Box 79">
          <a:extLst>
            <a:ext uri="{FF2B5EF4-FFF2-40B4-BE49-F238E27FC236}">
              <a16:creationId xmlns="" xmlns:a16="http://schemas.microsoft.com/office/drawing/2014/main" id="{00000000-0008-0000-0500-0000A9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06" name="Text Box 78">
          <a:extLst>
            <a:ext uri="{FF2B5EF4-FFF2-40B4-BE49-F238E27FC236}">
              <a16:creationId xmlns="" xmlns:a16="http://schemas.microsoft.com/office/drawing/2014/main" id="{00000000-0008-0000-0500-0000AA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07" name="Text Box 79">
          <a:extLst>
            <a:ext uri="{FF2B5EF4-FFF2-40B4-BE49-F238E27FC236}">
              <a16:creationId xmlns="" xmlns:a16="http://schemas.microsoft.com/office/drawing/2014/main" id="{00000000-0008-0000-0500-0000AB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08" name="Text Box 78">
          <a:extLst>
            <a:ext uri="{FF2B5EF4-FFF2-40B4-BE49-F238E27FC236}">
              <a16:creationId xmlns="" xmlns:a16="http://schemas.microsoft.com/office/drawing/2014/main" id="{00000000-0008-0000-0500-0000AC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09" name="Text Box 79">
          <a:extLst>
            <a:ext uri="{FF2B5EF4-FFF2-40B4-BE49-F238E27FC236}">
              <a16:creationId xmlns="" xmlns:a16="http://schemas.microsoft.com/office/drawing/2014/main" id="{00000000-0008-0000-0500-0000AD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10" name="Text Box 78">
          <a:extLst>
            <a:ext uri="{FF2B5EF4-FFF2-40B4-BE49-F238E27FC236}">
              <a16:creationId xmlns="" xmlns:a16="http://schemas.microsoft.com/office/drawing/2014/main" id="{00000000-0008-0000-0500-0000AE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11" name="Text Box 79">
          <a:extLst>
            <a:ext uri="{FF2B5EF4-FFF2-40B4-BE49-F238E27FC236}">
              <a16:creationId xmlns="" xmlns:a16="http://schemas.microsoft.com/office/drawing/2014/main" id="{00000000-0008-0000-0500-0000AF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12" name="Text Box 78">
          <a:extLst>
            <a:ext uri="{FF2B5EF4-FFF2-40B4-BE49-F238E27FC236}">
              <a16:creationId xmlns="" xmlns:a16="http://schemas.microsoft.com/office/drawing/2014/main" id="{00000000-0008-0000-0500-0000B0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13" name="Text Box 79">
          <a:extLst>
            <a:ext uri="{FF2B5EF4-FFF2-40B4-BE49-F238E27FC236}">
              <a16:creationId xmlns="" xmlns:a16="http://schemas.microsoft.com/office/drawing/2014/main" id="{00000000-0008-0000-0500-0000B1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14" name="Text Box 78">
          <a:extLst>
            <a:ext uri="{FF2B5EF4-FFF2-40B4-BE49-F238E27FC236}">
              <a16:creationId xmlns="" xmlns:a16="http://schemas.microsoft.com/office/drawing/2014/main" id="{00000000-0008-0000-0500-0000B2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15" name="Text Box 79">
          <a:extLst>
            <a:ext uri="{FF2B5EF4-FFF2-40B4-BE49-F238E27FC236}">
              <a16:creationId xmlns="" xmlns:a16="http://schemas.microsoft.com/office/drawing/2014/main" id="{00000000-0008-0000-0500-0000B3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16" name="Text Box 78">
          <a:extLst>
            <a:ext uri="{FF2B5EF4-FFF2-40B4-BE49-F238E27FC236}">
              <a16:creationId xmlns="" xmlns:a16="http://schemas.microsoft.com/office/drawing/2014/main" id="{00000000-0008-0000-0500-0000B4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17" name="Text Box 79">
          <a:extLst>
            <a:ext uri="{FF2B5EF4-FFF2-40B4-BE49-F238E27FC236}">
              <a16:creationId xmlns="" xmlns:a16="http://schemas.microsoft.com/office/drawing/2014/main" id="{00000000-0008-0000-0500-0000B5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18" name="Text Box 78">
          <a:extLst>
            <a:ext uri="{FF2B5EF4-FFF2-40B4-BE49-F238E27FC236}">
              <a16:creationId xmlns="" xmlns:a16="http://schemas.microsoft.com/office/drawing/2014/main" id="{00000000-0008-0000-0500-0000B6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19" name="Text Box 79">
          <a:extLst>
            <a:ext uri="{FF2B5EF4-FFF2-40B4-BE49-F238E27FC236}">
              <a16:creationId xmlns="" xmlns:a16="http://schemas.microsoft.com/office/drawing/2014/main" id="{00000000-0008-0000-0500-0000B7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20" name="Text Box 78">
          <a:extLst>
            <a:ext uri="{FF2B5EF4-FFF2-40B4-BE49-F238E27FC236}">
              <a16:creationId xmlns="" xmlns:a16="http://schemas.microsoft.com/office/drawing/2014/main" id="{00000000-0008-0000-0500-0000B8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21" name="Text Box 79">
          <a:extLst>
            <a:ext uri="{FF2B5EF4-FFF2-40B4-BE49-F238E27FC236}">
              <a16:creationId xmlns="" xmlns:a16="http://schemas.microsoft.com/office/drawing/2014/main" id="{00000000-0008-0000-0500-0000B9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22" name="Text Box 78">
          <a:extLst>
            <a:ext uri="{FF2B5EF4-FFF2-40B4-BE49-F238E27FC236}">
              <a16:creationId xmlns="" xmlns:a16="http://schemas.microsoft.com/office/drawing/2014/main" id="{00000000-0008-0000-0500-0000BA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23" name="Text Box 79">
          <a:extLst>
            <a:ext uri="{FF2B5EF4-FFF2-40B4-BE49-F238E27FC236}">
              <a16:creationId xmlns="" xmlns:a16="http://schemas.microsoft.com/office/drawing/2014/main" id="{00000000-0008-0000-0500-0000BB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24" name="Text Box 78">
          <a:extLst>
            <a:ext uri="{FF2B5EF4-FFF2-40B4-BE49-F238E27FC236}">
              <a16:creationId xmlns="" xmlns:a16="http://schemas.microsoft.com/office/drawing/2014/main" id="{00000000-0008-0000-0500-0000BC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25" name="Text Box 79">
          <a:extLst>
            <a:ext uri="{FF2B5EF4-FFF2-40B4-BE49-F238E27FC236}">
              <a16:creationId xmlns="" xmlns:a16="http://schemas.microsoft.com/office/drawing/2014/main" id="{00000000-0008-0000-0500-0000BD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26" name="Text Box 78">
          <a:extLst>
            <a:ext uri="{FF2B5EF4-FFF2-40B4-BE49-F238E27FC236}">
              <a16:creationId xmlns="" xmlns:a16="http://schemas.microsoft.com/office/drawing/2014/main" id="{00000000-0008-0000-0500-0000BE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27" name="Text Box 79">
          <a:extLst>
            <a:ext uri="{FF2B5EF4-FFF2-40B4-BE49-F238E27FC236}">
              <a16:creationId xmlns="" xmlns:a16="http://schemas.microsoft.com/office/drawing/2014/main" id="{00000000-0008-0000-0500-0000BF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28" name="Text Box 78">
          <a:extLst>
            <a:ext uri="{FF2B5EF4-FFF2-40B4-BE49-F238E27FC236}">
              <a16:creationId xmlns="" xmlns:a16="http://schemas.microsoft.com/office/drawing/2014/main" id="{00000000-0008-0000-0500-0000C0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29" name="Text Box 79">
          <a:extLst>
            <a:ext uri="{FF2B5EF4-FFF2-40B4-BE49-F238E27FC236}">
              <a16:creationId xmlns="" xmlns:a16="http://schemas.microsoft.com/office/drawing/2014/main" id="{00000000-0008-0000-0500-0000C1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30" name="Text Box 78">
          <a:extLst>
            <a:ext uri="{FF2B5EF4-FFF2-40B4-BE49-F238E27FC236}">
              <a16:creationId xmlns="" xmlns:a16="http://schemas.microsoft.com/office/drawing/2014/main" id="{00000000-0008-0000-0500-0000C2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31" name="Text Box 79">
          <a:extLst>
            <a:ext uri="{FF2B5EF4-FFF2-40B4-BE49-F238E27FC236}">
              <a16:creationId xmlns="" xmlns:a16="http://schemas.microsoft.com/office/drawing/2014/main" id="{00000000-0008-0000-0500-0000C3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32" name="Text Box 78">
          <a:extLst>
            <a:ext uri="{FF2B5EF4-FFF2-40B4-BE49-F238E27FC236}">
              <a16:creationId xmlns="" xmlns:a16="http://schemas.microsoft.com/office/drawing/2014/main" id="{00000000-0008-0000-0500-0000C4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33" name="Text Box 79">
          <a:extLst>
            <a:ext uri="{FF2B5EF4-FFF2-40B4-BE49-F238E27FC236}">
              <a16:creationId xmlns="" xmlns:a16="http://schemas.microsoft.com/office/drawing/2014/main" id="{00000000-0008-0000-0500-0000C5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34" name="Text Box 78">
          <a:extLst>
            <a:ext uri="{FF2B5EF4-FFF2-40B4-BE49-F238E27FC236}">
              <a16:creationId xmlns="" xmlns:a16="http://schemas.microsoft.com/office/drawing/2014/main" id="{00000000-0008-0000-0500-0000C6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35" name="Text Box 79">
          <a:extLst>
            <a:ext uri="{FF2B5EF4-FFF2-40B4-BE49-F238E27FC236}">
              <a16:creationId xmlns="" xmlns:a16="http://schemas.microsoft.com/office/drawing/2014/main" id="{00000000-0008-0000-0500-0000C7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36" name="Text Box 78">
          <a:extLst>
            <a:ext uri="{FF2B5EF4-FFF2-40B4-BE49-F238E27FC236}">
              <a16:creationId xmlns="" xmlns:a16="http://schemas.microsoft.com/office/drawing/2014/main" id="{00000000-0008-0000-0500-0000C8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37" name="Text Box 79">
          <a:extLst>
            <a:ext uri="{FF2B5EF4-FFF2-40B4-BE49-F238E27FC236}">
              <a16:creationId xmlns="" xmlns:a16="http://schemas.microsoft.com/office/drawing/2014/main" id="{00000000-0008-0000-0500-0000C9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38" name="Text Box 78">
          <a:extLst>
            <a:ext uri="{FF2B5EF4-FFF2-40B4-BE49-F238E27FC236}">
              <a16:creationId xmlns="" xmlns:a16="http://schemas.microsoft.com/office/drawing/2014/main" id="{00000000-0008-0000-0500-0000CA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39" name="Text Box 79">
          <a:extLst>
            <a:ext uri="{FF2B5EF4-FFF2-40B4-BE49-F238E27FC236}">
              <a16:creationId xmlns="" xmlns:a16="http://schemas.microsoft.com/office/drawing/2014/main" id="{00000000-0008-0000-0500-0000CB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40" name="Text Box 78">
          <a:extLst>
            <a:ext uri="{FF2B5EF4-FFF2-40B4-BE49-F238E27FC236}">
              <a16:creationId xmlns="" xmlns:a16="http://schemas.microsoft.com/office/drawing/2014/main" id="{00000000-0008-0000-0500-0000CC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41" name="Text Box 79">
          <a:extLst>
            <a:ext uri="{FF2B5EF4-FFF2-40B4-BE49-F238E27FC236}">
              <a16:creationId xmlns="" xmlns:a16="http://schemas.microsoft.com/office/drawing/2014/main" id="{00000000-0008-0000-0500-0000CD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42" name="Text Box 78">
          <a:extLst>
            <a:ext uri="{FF2B5EF4-FFF2-40B4-BE49-F238E27FC236}">
              <a16:creationId xmlns="" xmlns:a16="http://schemas.microsoft.com/office/drawing/2014/main" id="{00000000-0008-0000-0500-0000CE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43" name="Text Box 79">
          <a:extLst>
            <a:ext uri="{FF2B5EF4-FFF2-40B4-BE49-F238E27FC236}">
              <a16:creationId xmlns="" xmlns:a16="http://schemas.microsoft.com/office/drawing/2014/main" id="{00000000-0008-0000-0500-0000CF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44" name="Text Box 78">
          <a:extLst>
            <a:ext uri="{FF2B5EF4-FFF2-40B4-BE49-F238E27FC236}">
              <a16:creationId xmlns="" xmlns:a16="http://schemas.microsoft.com/office/drawing/2014/main" id="{00000000-0008-0000-0500-0000D0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45" name="Text Box 79">
          <a:extLst>
            <a:ext uri="{FF2B5EF4-FFF2-40B4-BE49-F238E27FC236}">
              <a16:creationId xmlns="" xmlns:a16="http://schemas.microsoft.com/office/drawing/2014/main" id="{00000000-0008-0000-0500-0000D1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46" name="Text Box 78">
          <a:extLst>
            <a:ext uri="{FF2B5EF4-FFF2-40B4-BE49-F238E27FC236}">
              <a16:creationId xmlns="" xmlns:a16="http://schemas.microsoft.com/office/drawing/2014/main" id="{00000000-0008-0000-0500-0000D2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47" name="Text Box 79">
          <a:extLst>
            <a:ext uri="{FF2B5EF4-FFF2-40B4-BE49-F238E27FC236}">
              <a16:creationId xmlns="" xmlns:a16="http://schemas.microsoft.com/office/drawing/2014/main" id="{00000000-0008-0000-0500-0000D3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48" name="Text Box 78">
          <a:extLst>
            <a:ext uri="{FF2B5EF4-FFF2-40B4-BE49-F238E27FC236}">
              <a16:creationId xmlns="" xmlns:a16="http://schemas.microsoft.com/office/drawing/2014/main" id="{00000000-0008-0000-0500-0000D4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49" name="Text Box 79">
          <a:extLst>
            <a:ext uri="{FF2B5EF4-FFF2-40B4-BE49-F238E27FC236}">
              <a16:creationId xmlns="" xmlns:a16="http://schemas.microsoft.com/office/drawing/2014/main" id="{00000000-0008-0000-0500-0000D5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50" name="Text Box 78">
          <a:extLst>
            <a:ext uri="{FF2B5EF4-FFF2-40B4-BE49-F238E27FC236}">
              <a16:creationId xmlns="" xmlns:a16="http://schemas.microsoft.com/office/drawing/2014/main" id="{00000000-0008-0000-0500-0000D6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51" name="Text Box 79">
          <a:extLst>
            <a:ext uri="{FF2B5EF4-FFF2-40B4-BE49-F238E27FC236}">
              <a16:creationId xmlns="" xmlns:a16="http://schemas.microsoft.com/office/drawing/2014/main" id="{00000000-0008-0000-0500-0000D7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52" name="Text Box 78">
          <a:extLst>
            <a:ext uri="{FF2B5EF4-FFF2-40B4-BE49-F238E27FC236}">
              <a16:creationId xmlns="" xmlns:a16="http://schemas.microsoft.com/office/drawing/2014/main" id="{00000000-0008-0000-0500-0000D8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53" name="Text Box 79">
          <a:extLst>
            <a:ext uri="{FF2B5EF4-FFF2-40B4-BE49-F238E27FC236}">
              <a16:creationId xmlns="" xmlns:a16="http://schemas.microsoft.com/office/drawing/2014/main" id="{00000000-0008-0000-0500-0000D9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54" name="Text Box 78">
          <a:extLst>
            <a:ext uri="{FF2B5EF4-FFF2-40B4-BE49-F238E27FC236}">
              <a16:creationId xmlns="" xmlns:a16="http://schemas.microsoft.com/office/drawing/2014/main" id="{00000000-0008-0000-0500-0000DA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55" name="Text Box 79">
          <a:extLst>
            <a:ext uri="{FF2B5EF4-FFF2-40B4-BE49-F238E27FC236}">
              <a16:creationId xmlns="" xmlns:a16="http://schemas.microsoft.com/office/drawing/2014/main" id="{00000000-0008-0000-0500-0000DB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56" name="Text Box 78">
          <a:extLst>
            <a:ext uri="{FF2B5EF4-FFF2-40B4-BE49-F238E27FC236}">
              <a16:creationId xmlns="" xmlns:a16="http://schemas.microsoft.com/office/drawing/2014/main" id="{00000000-0008-0000-0500-0000DC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57" name="Text Box 79">
          <a:extLst>
            <a:ext uri="{FF2B5EF4-FFF2-40B4-BE49-F238E27FC236}">
              <a16:creationId xmlns="" xmlns:a16="http://schemas.microsoft.com/office/drawing/2014/main" id="{00000000-0008-0000-0500-0000DD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58" name="Text Box 78">
          <a:extLst>
            <a:ext uri="{FF2B5EF4-FFF2-40B4-BE49-F238E27FC236}">
              <a16:creationId xmlns="" xmlns:a16="http://schemas.microsoft.com/office/drawing/2014/main" id="{00000000-0008-0000-0500-0000DE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59" name="Text Box 79">
          <a:extLst>
            <a:ext uri="{FF2B5EF4-FFF2-40B4-BE49-F238E27FC236}">
              <a16:creationId xmlns="" xmlns:a16="http://schemas.microsoft.com/office/drawing/2014/main" id="{00000000-0008-0000-0500-0000DF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60" name="Text Box 78">
          <a:extLst>
            <a:ext uri="{FF2B5EF4-FFF2-40B4-BE49-F238E27FC236}">
              <a16:creationId xmlns="" xmlns:a16="http://schemas.microsoft.com/office/drawing/2014/main" id="{00000000-0008-0000-0500-0000E0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61" name="Text Box 79">
          <a:extLst>
            <a:ext uri="{FF2B5EF4-FFF2-40B4-BE49-F238E27FC236}">
              <a16:creationId xmlns="" xmlns:a16="http://schemas.microsoft.com/office/drawing/2014/main" id="{00000000-0008-0000-0500-0000E1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62" name="Text Box 78">
          <a:extLst>
            <a:ext uri="{FF2B5EF4-FFF2-40B4-BE49-F238E27FC236}">
              <a16:creationId xmlns="" xmlns:a16="http://schemas.microsoft.com/office/drawing/2014/main" id="{00000000-0008-0000-0500-0000E2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63" name="Text Box 79">
          <a:extLst>
            <a:ext uri="{FF2B5EF4-FFF2-40B4-BE49-F238E27FC236}">
              <a16:creationId xmlns="" xmlns:a16="http://schemas.microsoft.com/office/drawing/2014/main" id="{00000000-0008-0000-0500-0000E3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64" name="Text Box 78">
          <a:extLst>
            <a:ext uri="{FF2B5EF4-FFF2-40B4-BE49-F238E27FC236}">
              <a16:creationId xmlns="" xmlns:a16="http://schemas.microsoft.com/office/drawing/2014/main" id="{00000000-0008-0000-0500-0000E4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65" name="Text Box 79">
          <a:extLst>
            <a:ext uri="{FF2B5EF4-FFF2-40B4-BE49-F238E27FC236}">
              <a16:creationId xmlns="" xmlns:a16="http://schemas.microsoft.com/office/drawing/2014/main" id="{00000000-0008-0000-0500-0000E5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66" name="Text Box 78">
          <a:extLst>
            <a:ext uri="{FF2B5EF4-FFF2-40B4-BE49-F238E27FC236}">
              <a16:creationId xmlns="" xmlns:a16="http://schemas.microsoft.com/office/drawing/2014/main" id="{00000000-0008-0000-0500-0000E6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67" name="Text Box 79">
          <a:extLst>
            <a:ext uri="{FF2B5EF4-FFF2-40B4-BE49-F238E27FC236}">
              <a16:creationId xmlns="" xmlns:a16="http://schemas.microsoft.com/office/drawing/2014/main" id="{00000000-0008-0000-0500-0000E7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68" name="Text Box 78">
          <a:extLst>
            <a:ext uri="{FF2B5EF4-FFF2-40B4-BE49-F238E27FC236}">
              <a16:creationId xmlns="" xmlns:a16="http://schemas.microsoft.com/office/drawing/2014/main" id="{00000000-0008-0000-0500-0000E8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69" name="Text Box 79">
          <a:extLst>
            <a:ext uri="{FF2B5EF4-FFF2-40B4-BE49-F238E27FC236}">
              <a16:creationId xmlns="" xmlns:a16="http://schemas.microsoft.com/office/drawing/2014/main" id="{00000000-0008-0000-0500-0000E9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70" name="Text Box 78">
          <a:extLst>
            <a:ext uri="{FF2B5EF4-FFF2-40B4-BE49-F238E27FC236}">
              <a16:creationId xmlns="" xmlns:a16="http://schemas.microsoft.com/office/drawing/2014/main" id="{00000000-0008-0000-0500-0000EA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71" name="Text Box 79">
          <a:extLst>
            <a:ext uri="{FF2B5EF4-FFF2-40B4-BE49-F238E27FC236}">
              <a16:creationId xmlns="" xmlns:a16="http://schemas.microsoft.com/office/drawing/2014/main" id="{00000000-0008-0000-0500-0000EB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72" name="Text Box 78">
          <a:extLst>
            <a:ext uri="{FF2B5EF4-FFF2-40B4-BE49-F238E27FC236}">
              <a16:creationId xmlns="" xmlns:a16="http://schemas.microsoft.com/office/drawing/2014/main" id="{00000000-0008-0000-0500-0000EC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73" name="Text Box 79">
          <a:extLst>
            <a:ext uri="{FF2B5EF4-FFF2-40B4-BE49-F238E27FC236}">
              <a16:creationId xmlns="" xmlns:a16="http://schemas.microsoft.com/office/drawing/2014/main" id="{00000000-0008-0000-0500-0000ED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74" name="Text Box 78">
          <a:extLst>
            <a:ext uri="{FF2B5EF4-FFF2-40B4-BE49-F238E27FC236}">
              <a16:creationId xmlns="" xmlns:a16="http://schemas.microsoft.com/office/drawing/2014/main" id="{00000000-0008-0000-0500-0000EE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75" name="Text Box 79">
          <a:extLst>
            <a:ext uri="{FF2B5EF4-FFF2-40B4-BE49-F238E27FC236}">
              <a16:creationId xmlns="" xmlns:a16="http://schemas.microsoft.com/office/drawing/2014/main" id="{00000000-0008-0000-0500-0000EF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76" name="Text Box 78">
          <a:extLst>
            <a:ext uri="{FF2B5EF4-FFF2-40B4-BE49-F238E27FC236}">
              <a16:creationId xmlns="" xmlns:a16="http://schemas.microsoft.com/office/drawing/2014/main" id="{00000000-0008-0000-0500-0000F0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77" name="Text Box 79">
          <a:extLst>
            <a:ext uri="{FF2B5EF4-FFF2-40B4-BE49-F238E27FC236}">
              <a16:creationId xmlns="" xmlns:a16="http://schemas.microsoft.com/office/drawing/2014/main" id="{00000000-0008-0000-0500-0000F1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78" name="Text Box 78">
          <a:extLst>
            <a:ext uri="{FF2B5EF4-FFF2-40B4-BE49-F238E27FC236}">
              <a16:creationId xmlns="" xmlns:a16="http://schemas.microsoft.com/office/drawing/2014/main" id="{00000000-0008-0000-0500-0000F2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79" name="Text Box 79">
          <a:extLst>
            <a:ext uri="{FF2B5EF4-FFF2-40B4-BE49-F238E27FC236}">
              <a16:creationId xmlns="" xmlns:a16="http://schemas.microsoft.com/office/drawing/2014/main" id="{00000000-0008-0000-0500-0000F3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80" name="Text Box 78">
          <a:extLst>
            <a:ext uri="{FF2B5EF4-FFF2-40B4-BE49-F238E27FC236}">
              <a16:creationId xmlns="" xmlns:a16="http://schemas.microsoft.com/office/drawing/2014/main" id="{00000000-0008-0000-0500-0000F4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81" name="Text Box 79">
          <a:extLst>
            <a:ext uri="{FF2B5EF4-FFF2-40B4-BE49-F238E27FC236}">
              <a16:creationId xmlns="" xmlns:a16="http://schemas.microsoft.com/office/drawing/2014/main" id="{00000000-0008-0000-0500-0000F5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82" name="Text Box 78">
          <a:extLst>
            <a:ext uri="{FF2B5EF4-FFF2-40B4-BE49-F238E27FC236}">
              <a16:creationId xmlns="" xmlns:a16="http://schemas.microsoft.com/office/drawing/2014/main" id="{00000000-0008-0000-0500-0000F6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83" name="Text Box 79">
          <a:extLst>
            <a:ext uri="{FF2B5EF4-FFF2-40B4-BE49-F238E27FC236}">
              <a16:creationId xmlns="" xmlns:a16="http://schemas.microsoft.com/office/drawing/2014/main" id="{00000000-0008-0000-0500-0000F7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84" name="Text Box 78">
          <a:extLst>
            <a:ext uri="{FF2B5EF4-FFF2-40B4-BE49-F238E27FC236}">
              <a16:creationId xmlns="" xmlns:a16="http://schemas.microsoft.com/office/drawing/2014/main" id="{00000000-0008-0000-0500-0000F8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85" name="Text Box 79">
          <a:extLst>
            <a:ext uri="{FF2B5EF4-FFF2-40B4-BE49-F238E27FC236}">
              <a16:creationId xmlns="" xmlns:a16="http://schemas.microsoft.com/office/drawing/2014/main" id="{00000000-0008-0000-0500-0000F9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86" name="Text Box 78">
          <a:extLst>
            <a:ext uri="{FF2B5EF4-FFF2-40B4-BE49-F238E27FC236}">
              <a16:creationId xmlns="" xmlns:a16="http://schemas.microsoft.com/office/drawing/2014/main" id="{00000000-0008-0000-0500-0000FA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87" name="Text Box 79">
          <a:extLst>
            <a:ext uri="{FF2B5EF4-FFF2-40B4-BE49-F238E27FC236}">
              <a16:creationId xmlns="" xmlns:a16="http://schemas.microsoft.com/office/drawing/2014/main" id="{00000000-0008-0000-0500-0000FB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88" name="Text Box 78">
          <a:extLst>
            <a:ext uri="{FF2B5EF4-FFF2-40B4-BE49-F238E27FC236}">
              <a16:creationId xmlns="" xmlns:a16="http://schemas.microsoft.com/office/drawing/2014/main" id="{00000000-0008-0000-0500-0000FC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89" name="Text Box 79">
          <a:extLst>
            <a:ext uri="{FF2B5EF4-FFF2-40B4-BE49-F238E27FC236}">
              <a16:creationId xmlns="" xmlns:a16="http://schemas.microsoft.com/office/drawing/2014/main" id="{00000000-0008-0000-0500-0000FD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90" name="Text Box 78">
          <a:extLst>
            <a:ext uri="{FF2B5EF4-FFF2-40B4-BE49-F238E27FC236}">
              <a16:creationId xmlns="" xmlns:a16="http://schemas.microsoft.com/office/drawing/2014/main" id="{00000000-0008-0000-0500-0000FE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91" name="Text Box 79">
          <a:extLst>
            <a:ext uri="{FF2B5EF4-FFF2-40B4-BE49-F238E27FC236}">
              <a16:creationId xmlns="" xmlns:a16="http://schemas.microsoft.com/office/drawing/2014/main" id="{00000000-0008-0000-0500-0000FF06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92" name="Text Box 78">
          <a:extLst>
            <a:ext uri="{FF2B5EF4-FFF2-40B4-BE49-F238E27FC236}">
              <a16:creationId xmlns="" xmlns:a16="http://schemas.microsoft.com/office/drawing/2014/main" id="{00000000-0008-0000-0500-000000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93" name="Text Box 79">
          <a:extLst>
            <a:ext uri="{FF2B5EF4-FFF2-40B4-BE49-F238E27FC236}">
              <a16:creationId xmlns="" xmlns:a16="http://schemas.microsoft.com/office/drawing/2014/main" id="{00000000-0008-0000-0500-000001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94" name="Text Box 78">
          <a:extLst>
            <a:ext uri="{FF2B5EF4-FFF2-40B4-BE49-F238E27FC236}">
              <a16:creationId xmlns="" xmlns:a16="http://schemas.microsoft.com/office/drawing/2014/main" id="{00000000-0008-0000-0500-000002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95" name="Text Box 79">
          <a:extLst>
            <a:ext uri="{FF2B5EF4-FFF2-40B4-BE49-F238E27FC236}">
              <a16:creationId xmlns="" xmlns:a16="http://schemas.microsoft.com/office/drawing/2014/main" id="{00000000-0008-0000-0500-000003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96" name="Text Box 78">
          <a:extLst>
            <a:ext uri="{FF2B5EF4-FFF2-40B4-BE49-F238E27FC236}">
              <a16:creationId xmlns="" xmlns:a16="http://schemas.microsoft.com/office/drawing/2014/main" id="{00000000-0008-0000-0500-000004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97" name="Text Box 79">
          <a:extLst>
            <a:ext uri="{FF2B5EF4-FFF2-40B4-BE49-F238E27FC236}">
              <a16:creationId xmlns="" xmlns:a16="http://schemas.microsoft.com/office/drawing/2014/main" id="{00000000-0008-0000-0500-000005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98" name="Text Box 78">
          <a:extLst>
            <a:ext uri="{FF2B5EF4-FFF2-40B4-BE49-F238E27FC236}">
              <a16:creationId xmlns="" xmlns:a16="http://schemas.microsoft.com/office/drawing/2014/main" id="{00000000-0008-0000-0500-000006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799" name="Text Box 79">
          <a:extLst>
            <a:ext uri="{FF2B5EF4-FFF2-40B4-BE49-F238E27FC236}">
              <a16:creationId xmlns="" xmlns:a16="http://schemas.microsoft.com/office/drawing/2014/main" id="{00000000-0008-0000-0500-000007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00" name="Text Box 78">
          <a:extLst>
            <a:ext uri="{FF2B5EF4-FFF2-40B4-BE49-F238E27FC236}">
              <a16:creationId xmlns="" xmlns:a16="http://schemas.microsoft.com/office/drawing/2014/main" id="{00000000-0008-0000-0500-000008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01" name="Text Box 79">
          <a:extLst>
            <a:ext uri="{FF2B5EF4-FFF2-40B4-BE49-F238E27FC236}">
              <a16:creationId xmlns="" xmlns:a16="http://schemas.microsoft.com/office/drawing/2014/main" id="{00000000-0008-0000-0500-000009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02" name="Text Box 78">
          <a:extLst>
            <a:ext uri="{FF2B5EF4-FFF2-40B4-BE49-F238E27FC236}">
              <a16:creationId xmlns="" xmlns:a16="http://schemas.microsoft.com/office/drawing/2014/main" id="{00000000-0008-0000-0500-00000A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03" name="Text Box 79">
          <a:extLst>
            <a:ext uri="{FF2B5EF4-FFF2-40B4-BE49-F238E27FC236}">
              <a16:creationId xmlns="" xmlns:a16="http://schemas.microsoft.com/office/drawing/2014/main" id="{00000000-0008-0000-0500-00000B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04" name="Text Box 78">
          <a:extLst>
            <a:ext uri="{FF2B5EF4-FFF2-40B4-BE49-F238E27FC236}">
              <a16:creationId xmlns="" xmlns:a16="http://schemas.microsoft.com/office/drawing/2014/main" id="{00000000-0008-0000-0500-00000C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05" name="Text Box 79">
          <a:extLst>
            <a:ext uri="{FF2B5EF4-FFF2-40B4-BE49-F238E27FC236}">
              <a16:creationId xmlns="" xmlns:a16="http://schemas.microsoft.com/office/drawing/2014/main" id="{00000000-0008-0000-0500-00000D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06" name="Text Box 78">
          <a:extLst>
            <a:ext uri="{FF2B5EF4-FFF2-40B4-BE49-F238E27FC236}">
              <a16:creationId xmlns="" xmlns:a16="http://schemas.microsoft.com/office/drawing/2014/main" id="{00000000-0008-0000-0500-00000E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07" name="Text Box 79">
          <a:extLst>
            <a:ext uri="{FF2B5EF4-FFF2-40B4-BE49-F238E27FC236}">
              <a16:creationId xmlns="" xmlns:a16="http://schemas.microsoft.com/office/drawing/2014/main" id="{00000000-0008-0000-0500-00000F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08" name="Text Box 78">
          <a:extLst>
            <a:ext uri="{FF2B5EF4-FFF2-40B4-BE49-F238E27FC236}">
              <a16:creationId xmlns="" xmlns:a16="http://schemas.microsoft.com/office/drawing/2014/main" id="{00000000-0008-0000-0500-000010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09" name="Text Box 79">
          <a:extLst>
            <a:ext uri="{FF2B5EF4-FFF2-40B4-BE49-F238E27FC236}">
              <a16:creationId xmlns="" xmlns:a16="http://schemas.microsoft.com/office/drawing/2014/main" id="{00000000-0008-0000-0500-000011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10" name="Text Box 78">
          <a:extLst>
            <a:ext uri="{FF2B5EF4-FFF2-40B4-BE49-F238E27FC236}">
              <a16:creationId xmlns="" xmlns:a16="http://schemas.microsoft.com/office/drawing/2014/main" id="{00000000-0008-0000-0500-000012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11" name="Text Box 79">
          <a:extLst>
            <a:ext uri="{FF2B5EF4-FFF2-40B4-BE49-F238E27FC236}">
              <a16:creationId xmlns="" xmlns:a16="http://schemas.microsoft.com/office/drawing/2014/main" id="{00000000-0008-0000-0500-000013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12" name="Text Box 78">
          <a:extLst>
            <a:ext uri="{FF2B5EF4-FFF2-40B4-BE49-F238E27FC236}">
              <a16:creationId xmlns="" xmlns:a16="http://schemas.microsoft.com/office/drawing/2014/main" id="{00000000-0008-0000-0500-000014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13" name="Text Box 79">
          <a:extLst>
            <a:ext uri="{FF2B5EF4-FFF2-40B4-BE49-F238E27FC236}">
              <a16:creationId xmlns="" xmlns:a16="http://schemas.microsoft.com/office/drawing/2014/main" id="{00000000-0008-0000-0500-000015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14" name="Text Box 78">
          <a:extLst>
            <a:ext uri="{FF2B5EF4-FFF2-40B4-BE49-F238E27FC236}">
              <a16:creationId xmlns="" xmlns:a16="http://schemas.microsoft.com/office/drawing/2014/main" id="{00000000-0008-0000-0500-000016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15" name="Text Box 79">
          <a:extLst>
            <a:ext uri="{FF2B5EF4-FFF2-40B4-BE49-F238E27FC236}">
              <a16:creationId xmlns="" xmlns:a16="http://schemas.microsoft.com/office/drawing/2014/main" id="{00000000-0008-0000-0500-000017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16" name="Text Box 78">
          <a:extLst>
            <a:ext uri="{FF2B5EF4-FFF2-40B4-BE49-F238E27FC236}">
              <a16:creationId xmlns="" xmlns:a16="http://schemas.microsoft.com/office/drawing/2014/main" id="{00000000-0008-0000-0500-000018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17" name="Text Box 79">
          <a:extLst>
            <a:ext uri="{FF2B5EF4-FFF2-40B4-BE49-F238E27FC236}">
              <a16:creationId xmlns="" xmlns:a16="http://schemas.microsoft.com/office/drawing/2014/main" id="{00000000-0008-0000-0500-000019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18" name="Text Box 78">
          <a:extLst>
            <a:ext uri="{FF2B5EF4-FFF2-40B4-BE49-F238E27FC236}">
              <a16:creationId xmlns="" xmlns:a16="http://schemas.microsoft.com/office/drawing/2014/main" id="{00000000-0008-0000-0500-00001A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19" name="Text Box 79">
          <a:extLst>
            <a:ext uri="{FF2B5EF4-FFF2-40B4-BE49-F238E27FC236}">
              <a16:creationId xmlns="" xmlns:a16="http://schemas.microsoft.com/office/drawing/2014/main" id="{00000000-0008-0000-0500-00001B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20" name="Text Box 78">
          <a:extLst>
            <a:ext uri="{FF2B5EF4-FFF2-40B4-BE49-F238E27FC236}">
              <a16:creationId xmlns="" xmlns:a16="http://schemas.microsoft.com/office/drawing/2014/main" id="{00000000-0008-0000-0500-00001C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21" name="Text Box 79">
          <a:extLst>
            <a:ext uri="{FF2B5EF4-FFF2-40B4-BE49-F238E27FC236}">
              <a16:creationId xmlns="" xmlns:a16="http://schemas.microsoft.com/office/drawing/2014/main" id="{00000000-0008-0000-0500-00001D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22" name="Text Box 78">
          <a:extLst>
            <a:ext uri="{FF2B5EF4-FFF2-40B4-BE49-F238E27FC236}">
              <a16:creationId xmlns="" xmlns:a16="http://schemas.microsoft.com/office/drawing/2014/main" id="{00000000-0008-0000-0500-00001E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23" name="Text Box 79">
          <a:extLst>
            <a:ext uri="{FF2B5EF4-FFF2-40B4-BE49-F238E27FC236}">
              <a16:creationId xmlns="" xmlns:a16="http://schemas.microsoft.com/office/drawing/2014/main" id="{00000000-0008-0000-0500-00001F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24" name="Text Box 78">
          <a:extLst>
            <a:ext uri="{FF2B5EF4-FFF2-40B4-BE49-F238E27FC236}">
              <a16:creationId xmlns="" xmlns:a16="http://schemas.microsoft.com/office/drawing/2014/main" id="{00000000-0008-0000-0500-000020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25" name="Text Box 79">
          <a:extLst>
            <a:ext uri="{FF2B5EF4-FFF2-40B4-BE49-F238E27FC236}">
              <a16:creationId xmlns="" xmlns:a16="http://schemas.microsoft.com/office/drawing/2014/main" id="{00000000-0008-0000-0500-000021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26" name="Text Box 78">
          <a:extLst>
            <a:ext uri="{FF2B5EF4-FFF2-40B4-BE49-F238E27FC236}">
              <a16:creationId xmlns="" xmlns:a16="http://schemas.microsoft.com/office/drawing/2014/main" id="{00000000-0008-0000-0500-000022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27" name="Text Box 79">
          <a:extLst>
            <a:ext uri="{FF2B5EF4-FFF2-40B4-BE49-F238E27FC236}">
              <a16:creationId xmlns="" xmlns:a16="http://schemas.microsoft.com/office/drawing/2014/main" id="{00000000-0008-0000-0500-000023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28" name="Text Box 78">
          <a:extLst>
            <a:ext uri="{FF2B5EF4-FFF2-40B4-BE49-F238E27FC236}">
              <a16:creationId xmlns="" xmlns:a16="http://schemas.microsoft.com/office/drawing/2014/main" id="{00000000-0008-0000-0500-000024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29" name="Text Box 79">
          <a:extLst>
            <a:ext uri="{FF2B5EF4-FFF2-40B4-BE49-F238E27FC236}">
              <a16:creationId xmlns="" xmlns:a16="http://schemas.microsoft.com/office/drawing/2014/main" id="{00000000-0008-0000-0500-000025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30" name="Text Box 78">
          <a:extLst>
            <a:ext uri="{FF2B5EF4-FFF2-40B4-BE49-F238E27FC236}">
              <a16:creationId xmlns="" xmlns:a16="http://schemas.microsoft.com/office/drawing/2014/main" id="{00000000-0008-0000-0500-000026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31" name="Text Box 79">
          <a:extLst>
            <a:ext uri="{FF2B5EF4-FFF2-40B4-BE49-F238E27FC236}">
              <a16:creationId xmlns="" xmlns:a16="http://schemas.microsoft.com/office/drawing/2014/main" id="{00000000-0008-0000-0500-000027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32" name="Text Box 78">
          <a:extLst>
            <a:ext uri="{FF2B5EF4-FFF2-40B4-BE49-F238E27FC236}">
              <a16:creationId xmlns="" xmlns:a16="http://schemas.microsoft.com/office/drawing/2014/main" id="{00000000-0008-0000-0500-000028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33" name="Text Box 79">
          <a:extLst>
            <a:ext uri="{FF2B5EF4-FFF2-40B4-BE49-F238E27FC236}">
              <a16:creationId xmlns="" xmlns:a16="http://schemas.microsoft.com/office/drawing/2014/main" id="{00000000-0008-0000-0500-000029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34" name="Text Box 78">
          <a:extLst>
            <a:ext uri="{FF2B5EF4-FFF2-40B4-BE49-F238E27FC236}">
              <a16:creationId xmlns="" xmlns:a16="http://schemas.microsoft.com/office/drawing/2014/main" id="{00000000-0008-0000-0500-00002A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35" name="Text Box 79">
          <a:extLst>
            <a:ext uri="{FF2B5EF4-FFF2-40B4-BE49-F238E27FC236}">
              <a16:creationId xmlns="" xmlns:a16="http://schemas.microsoft.com/office/drawing/2014/main" id="{00000000-0008-0000-0500-00002B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36" name="Text Box 78">
          <a:extLst>
            <a:ext uri="{FF2B5EF4-FFF2-40B4-BE49-F238E27FC236}">
              <a16:creationId xmlns="" xmlns:a16="http://schemas.microsoft.com/office/drawing/2014/main" id="{00000000-0008-0000-0500-00002C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37" name="Text Box 79">
          <a:extLst>
            <a:ext uri="{FF2B5EF4-FFF2-40B4-BE49-F238E27FC236}">
              <a16:creationId xmlns="" xmlns:a16="http://schemas.microsoft.com/office/drawing/2014/main" id="{00000000-0008-0000-0500-00002D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38" name="Text Box 78">
          <a:extLst>
            <a:ext uri="{FF2B5EF4-FFF2-40B4-BE49-F238E27FC236}">
              <a16:creationId xmlns="" xmlns:a16="http://schemas.microsoft.com/office/drawing/2014/main" id="{00000000-0008-0000-0500-00002E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39" name="Text Box 79">
          <a:extLst>
            <a:ext uri="{FF2B5EF4-FFF2-40B4-BE49-F238E27FC236}">
              <a16:creationId xmlns="" xmlns:a16="http://schemas.microsoft.com/office/drawing/2014/main" id="{00000000-0008-0000-0500-00002F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40" name="Text Box 78">
          <a:extLst>
            <a:ext uri="{FF2B5EF4-FFF2-40B4-BE49-F238E27FC236}">
              <a16:creationId xmlns="" xmlns:a16="http://schemas.microsoft.com/office/drawing/2014/main" id="{00000000-0008-0000-0500-000030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41" name="Text Box 79">
          <a:extLst>
            <a:ext uri="{FF2B5EF4-FFF2-40B4-BE49-F238E27FC236}">
              <a16:creationId xmlns="" xmlns:a16="http://schemas.microsoft.com/office/drawing/2014/main" id="{00000000-0008-0000-0500-000031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42" name="Text Box 78">
          <a:extLst>
            <a:ext uri="{FF2B5EF4-FFF2-40B4-BE49-F238E27FC236}">
              <a16:creationId xmlns="" xmlns:a16="http://schemas.microsoft.com/office/drawing/2014/main" id="{00000000-0008-0000-0500-000032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43" name="Text Box 79">
          <a:extLst>
            <a:ext uri="{FF2B5EF4-FFF2-40B4-BE49-F238E27FC236}">
              <a16:creationId xmlns="" xmlns:a16="http://schemas.microsoft.com/office/drawing/2014/main" id="{00000000-0008-0000-0500-000033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44" name="Text Box 78">
          <a:extLst>
            <a:ext uri="{FF2B5EF4-FFF2-40B4-BE49-F238E27FC236}">
              <a16:creationId xmlns="" xmlns:a16="http://schemas.microsoft.com/office/drawing/2014/main" id="{00000000-0008-0000-0500-000034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45" name="Text Box 79">
          <a:extLst>
            <a:ext uri="{FF2B5EF4-FFF2-40B4-BE49-F238E27FC236}">
              <a16:creationId xmlns="" xmlns:a16="http://schemas.microsoft.com/office/drawing/2014/main" id="{00000000-0008-0000-0500-000035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46" name="Text Box 78">
          <a:extLst>
            <a:ext uri="{FF2B5EF4-FFF2-40B4-BE49-F238E27FC236}">
              <a16:creationId xmlns="" xmlns:a16="http://schemas.microsoft.com/office/drawing/2014/main" id="{00000000-0008-0000-0500-000036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47" name="Text Box 79">
          <a:extLst>
            <a:ext uri="{FF2B5EF4-FFF2-40B4-BE49-F238E27FC236}">
              <a16:creationId xmlns="" xmlns:a16="http://schemas.microsoft.com/office/drawing/2014/main" id="{00000000-0008-0000-0500-000037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48" name="Text Box 78">
          <a:extLst>
            <a:ext uri="{FF2B5EF4-FFF2-40B4-BE49-F238E27FC236}">
              <a16:creationId xmlns="" xmlns:a16="http://schemas.microsoft.com/office/drawing/2014/main" id="{00000000-0008-0000-0500-000038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49" name="Text Box 79">
          <a:extLst>
            <a:ext uri="{FF2B5EF4-FFF2-40B4-BE49-F238E27FC236}">
              <a16:creationId xmlns="" xmlns:a16="http://schemas.microsoft.com/office/drawing/2014/main" id="{00000000-0008-0000-0500-000039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50" name="Text Box 78">
          <a:extLst>
            <a:ext uri="{FF2B5EF4-FFF2-40B4-BE49-F238E27FC236}">
              <a16:creationId xmlns="" xmlns:a16="http://schemas.microsoft.com/office/drawing/2014/main" id="{00000000-0008-0000-0500-00003A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51" name="Text Box 79">
          <a:extLst>
            <a:ext uri="{FF2B5EF4-FFF2-40B4-BE49-F238E27FC236}">
              <a16:creationId xmlns="" xmlns:a16="http://schemas.microsoft.com/office/drawing/2014/main" id="{00000000-0008-0000-0500-00003B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52" name="Text Box 78">
          <a:extLst>
            <a:ext uri="{FF2B5EF4-FFF2-40B4-BE49-F238E27FC236}">
              <a16:creationId xmlns="" xmlns:a16="http://schemas.microsoft.com/office/drawing/2014/main" id="{00000000-0008-0000-0500-00003C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53" name="Text Box 79">
          <a:extLst>
            <a:ext uri="{FF2B5EF4-FFF2-40B4-BE49-F238E27FC236}">
              <a16:creationId xmlns="" xmlns:a16="http://schemas.microsoft.com/office/drawing/2014/main" id="{00000000-0008-0000-0500-00003D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54" name="Text Box 78">
          <a:extLst>
            <a:ext uri="{FF2B5EF4-FFF2-40B4-BE49-F238E27FC236}">
              <a16:creationId xmlns="" xmlns:a16="http://schemas.microsoft.com/office/drawing/2014/main" id="{00000000-0008-0000-0500-00003E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55" name="Text Box 79">
          <a:extLst>
            <a:ext uri="{FF2B5EF4-FFF2-40B4-BE49-F238E27FC236}">
              <a16:creationId xmlns="" xmlns:a16="http://schemas.microsoft.com/office/drawing/2014/main" id="{00000000-0008-0000-0500-00003F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56" name="Text Box 78">
          <a:extLst>
            <a:ext uri="{FF2B5EF4-FFF2-40B4-BE49-F238E27FC236}">
              <a16:creationId xmlns="" xmlns:a16="http://schemas.microsoft.com/office/drawing/2014/main" id="{00000000-0008-0000-0500-000040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57" name="Text Box 79">
          <a:extLst>
            <a:ext uri="{FF2B5EF4-FFF2-40B4-BE49-F238E27FC236}">
              <a16:creationId xmlns="" xmlns:a16="http://schemas.microsoft.com/office/drawing/2014/main" id="{00000000-0008-0000-0500-000041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58" name="Text Box 78">
          <a:extLst>
            <a:ext uri="{FF2B5EF4-FFF2-40B4-BE49-F238E27FC236}">
              <a16:creationId xmlns="" xmlns:a16="http://schemas.microsoft.com/office/drawing/2014/main" id="{00000000-0008-0000-0500-000042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59" name="Text Box 79">
          <a:extLst>
            <a:ext uri="{FF2B5EF4-FFF2-40B4-BE49-F238E27FC236}">
              <a16:creationId xmlns="" xmlns:a16="http://schemas.microsoft.com/office/drawing/2014/main" id="{00000000-0008-0000-0500-000043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60" name="Text Box 78">
          <a:extLst>
            <a:ext uri="{FF2B5EF4-FFF2-40B4-BE49-F238E27FC236}">
              <a16:creationId xmlns="" xmlns:a16="http://schemas.microsoft.com/office/drawing/2014/main" id="{00000000-0008-0000-0500-000044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61" name="Text Box 79">
          <a:extLst>
            <a:ext uri="{FF2B5EF4-FFF2-40B4-BE49-F238E27FC236}">
              <a16:creationId xmlns="" xmlns:a16="http://schemas.microsoft.com/office/drawing/2014/main" id="{00000000-0008-0000-0500-000045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62" name="Text Box 78">
          <a:extLst>
            <a:ext uri="{FF2B5EF4-FFF2-40B4-BE49-F238E27FC236}">
              <a16:creationId xmlns="" xmlns:a16="http://schemas.microsoft.com/office/drawing/2014/main" id="{00000000-0008-0000-0500-000046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63" name="Text Box 79">
          <a:extLst>
            <a:ext uri="{FF2B5EF4-FFF2-40B4-BE49-F238E27FC236}">
              <a16:creationId xmlns="" xmlns:a16="http://schemas.microsoft.com/office/drawing/2014/main" id="{00000000-0008-0000-0500-000047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64" name="Text Box 78">
          <a:extLst>
            <a:ext uri="{FF2B5EF4-FFF2-40B4-BE49-F238E27FC236}">
              <a16:creationId xmlns="" xmlns:a16="http://schemas.microsoft.com/office/drawing/2014/main" id="{00000000-0008-0000-0500-000048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65" name="Text Box 79">
          <a:extLst>
            <a:ext uri="{FF2B5EF4-FFF2-40B4-BE49-F238E27FC236}">
              <a16:creationId xmlns="" xmlns:a16="http://schemas.microsoft.com/office/drawing/2014/main" id="{00000000-0008-0000-0500-000049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66" name="Text Box 78">
          <a:extLst>
            <a:ext uri="{FF2B5EF4-FFF2-40B4-BE49-F238E27FC236}">
              <a16:creationId xmlns="" xmlns:a16="http://schemas.microsoft.com/office/drawing/2014/main" id="{00000000-0008-0000-0500-00004A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67" name="Text Box 79">
          <a:extLst>
            <a:ext uri="{FF2B5EF4-FFF2-40B4-BE49-F238E27FC236}">
              <a16:creationId xmlns="" xmlns:a16="http://schemas.microsoft.com/office/drawing/2014/main" id="{00000000-0008-0000-0500-00004B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68" name="Text Box 78">
          <a:extLst>
            <a:ext uri="{FF2B5EF4-FFF2-40B4-BE49-F238E27FC236}">
              <a16:creationId xmlns="" xmlns:a16="http://schemas.microsoft.com/office/drawing/2014/main" id="{00000000-0008-0000-0500-00004C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69" name="Text Box 79">
          <a:extLst>
            <a:ext uri="{FF2B5EF4-FFF2-40B4-BE49-F238E27FC236}">
              <a16:creationId xmlns="" xmlns:a16="http://schemas.microsoft.com/office/drawing/2014/main" id="{00000000-0008-0000-0500-00004D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70" name="Text Box 78">
          <a:extLst>
            <a:ext uri="{FF2B5EF4-FFF2-40B4-BE49-F238E27FC236}">
              <a16:creationId xmlns="" xmlns:a16="http://schemas.microsoft.com/office/drawing/2014/main" id="{00000000-0008-0000-0500-00004E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71" name="Text Box 79">
          <a:extLst>
            <a:ext uri="{FF2B5EF4-FFF2-40B4-BE49-F238E27FC236}">
              <a16:creationId xmlns="" xmlns:a16="http://schemas.microsoft.com/office/drawing/2014/main" id="{00000000-0008-0000-0500-00004F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72" name="Text Box 78">
          <a:extLst>
            <a:ext uri="{FF2B5EF4-FFF2-40B4-BE49-F238E27FC236}">
              <a16:creationId xmlns="" xmlns:a16="http://schemas.microsoft.com/office/drawing/2014/main" id="{00000000-0008-0000-0500-000050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73" name="Text Box 79">
          <a:extLst>
            <a:ext uri="{FF2B5EF4-FFF2-40B4-BE49-F238E27FC236}">
              <a16:creationId xmlns="" xmlns:a16="http://schemas.microsoft.com/office/drawing/2014/main" id="{00000000-0008-0000-0500-000051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74" name="Text Box 78">
          <a:extLst>
            <a:ext uri="{FF2B5EF4-FFF2-40B4-BE49-F238E27FC236}">
              <a16:creationId xmlns="" xmlns:a16="http://schemas.microsoft.com/office/drawing/2014/main" id="{00000000-0008-0000-0500-000052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75" name="Text Box 79">
          <a:extLst>
            <a:ext uri="{FF2B5EF4-FFF2-40B4-BE49-F238E27FC236}">
              <a16:creationId xmlns="" xmlns:a16="http://schemas.microsoft.com/office/drawing/2014/main" id="{00000000-0008-0000-0500-000053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76" name="Text Box 78">
          <a:extLst>
            <a:ext uri="{FF2B5EF4-FFF2-40B4-BE49-F238E27FC236}">
              <a16:creationId xmlns="" xmlns:a16="http://schemas.microsoft.com/office/drawing/2014/main" id="{00000000-0008-0000-0500-000054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77" name="Text Box 79">
          <a:extLst>
            <a:ext uri="{FF2B5EF4-FFF2-40B4-BE49-F238E27FC236}">
              <a16:creationId xmlns="" xmlns:a16="http://schemas.microsoft.com/office/drawing/2014/main" id="{00000000-0008-0000-0500-000055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78" name="Text Box 78">
          <a:extLst>
            <a:ext uri="{FF2B5EF4-FFF2-40B4-BE49-F238E27FC236}">
              <a16:creationId xmlns="" xmlns:a16="http://schemas.microsoft.com/office/drawing/2014/main" id="{00000000-0008-0000-0500-000056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79" name="Text Box 79">
          <a:extLst>
            <a:ext uri="{FF2B5EF4-FFF2-40B4-BE49-F238E27FC236}">
              <a16:creationId xmlns="" xmlns:a16="http://schemas.microsoft.com/office/drawing/2014/main" id="{00000000-0008-0000-0500-000057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80" name="Text Box 78">
          <a:extLst>
            <a:ext uri="{FF2B5EF4-FFF2-40B4-BE49-F238E27FC236}">
              <a16:creationId xmlns="" xmlns:a16="http://schemas.microsoft.com/office/drawing/2014/main" id="{00000000-0008-0000-0500-000058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81" name="Text Box 79">
          <a:extLst>
            <a:ext uri="{FF2B5EF4-FFF2-40B4-BE49-F238E27FC236}">
              <a16:creationId xmlns="" xmlns:a16="http://schemas.microsoft.com/office/drawing/2014/main" id="{00000000-0008-0000-0500-000059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82" name="Text Box 78">
          <a:extLst>
            <a:ext uri="{FF2B5EF4-FFF2-40B4-BE49-F238E27FC236}">
              <a16:creationId xmlns="" xmlns:a16="http://schemas.microsoft.com/office/drawing/2014/main" id="{00000000-0008-0000-0500-00005A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83" name="Text Box 79">
          <a:extLst>
            <a:ext uri="{FF2B5EF4-FFF2-40B4-BE49-F238E27FC236}">
              <a16:creationId xmlns="" xmlns:a16="http://schemas.microsoft.com/office/drawing/2014/main" id="{00000000-0008-0000-0500-00005B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84" name="Text Box 78">
          <a:extLst>
            <a:ext uri="{FF2B5EF4-FFF2-40B4-BE49-F238E27FC236}">
              <a16:creationId xmlns="" xmlns:a16="http://schemas.microsoft.com/office/drawing/2014/main" id="{00000000-0008-0000-0500-00005C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85" name="Text Box 79">
          <a:extLst>
            <a:ext uri="{FF2B5EF4-FFF2-40B4-BE49-F238E27FC236}">
              <a16:creationId xmlns="" xmlns:a16="http://schemas.microsoft.com/office/drawing/2014/main" id="{00000000-0008-0000-0500-00005D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86" name="Text Box 78">
          <a:extLst>
            <a:ext uri="{FF2B5EF4-FFF2-40B4-BE49-F238E27FC236}">
              <a16:creationId xmlns="" xmlns:a16="http://schemas.microsoft.com/office/drawing/2014/main" id="{00000000-0008-0000-0500-00005E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87" name="Text Box 79">
          <a:extLst>
            <a:ext uri="{FF2B5EF4-FFF2-40B4-BE49-F238E27FC236}">
              <a16:creationId xmlns="" xmlns:a16="http://schemas.microsoft.com/office/drawing/2014/main" id="{00000000-0008-0000-0500-00005F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88" name="Text Box 78">
          <a:extLst>
            <a:ext uri="{FF2B5EF4-FFF2-40B4-BE49-F238E27FC236}">
              <a16:creationId xmlns="" xmlns:a16="http://schemas.microsoft.com/office/drawing/2014/main" id="{00000000-0008-0000-0500-000060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89" name="Text Box 79">
          <a:extLst>
            <a:ext uri="{FF2B5EF4-FFF2-40B4-BE49-F238E27FC236}">
              <a16:creationId xmlns="" xmlns:a16="http://schemas.microsoft.com/office/drawing/2014/main" id="{00000000-0008-0000-0500-000061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90" name="Text Box 78">
          <a:extLst>
            <a:ext uri="{FF2B5EF4-FFF2-40B4-BE49-F238E27FC236}">
              <a16:creationId xmlns="" xmlns:a16="http://schemas.microsoft.com/office/drawing/2014/main" id="{00000000-0008-0000-0500-000062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91" name="Text Box 79">
          <a:extLst>
            <a:ext uri="{FF2B5EF4-FFF2-40B4-BE49-F238E27FC236}">
              <a16:creationId xmlns="" xmlns:a16="http://schemas.microsoft.com/office/drawing/2014/main" id="{00000000-0008-0000-0500-000063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92" name="Text Box 78">
          <a:extLst>
            <a:ext uri="{FF2B5EF4-FFF2-40B4-BE49-F238E27FC236}">
              <a16:creationId xmlns="" xmlns:a16="http://schemas.microsoft.com/office/drawing/2014/main" id="{00000000-0008-0000-0500-000064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93" name="Text Box 79">
          <a:extLst>
            <a:ext uri="{FF2B5EF4-FFF2-40B4-BE49-F238E27FC236}">
              <a16:creationId xmlns="" xmlns:a16="http://schemas.microsoft.com/office/drawing/2014/main" id="{00000000-0008-0000-0500-000065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94" name="Text Box 78">
          <a:extLst>
            <a:ext uri="{FF2B5EF4-FFF2-40B4-BE49-F238E27FC236}">
              <a16:creationId xmlns="" xmlns:a16="http://schemas.microsoft.com/office/drawing/2014/main" id="{00000000-0008-0000-0500-000066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95" name="Text Box 79">
          <a:extLst>
            <a:ext uri="{FF2B5EF4-FFF2-40B4-BE49-F238E27FC236}">
              <a16:creationId xmlns="" xmlns:a16="http://schemas.microsoft.com/office/drawing/2014/main" id="{00000000-0008-0000-0500-000067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96" name="Text Box 78">
          <a:extLst>
            <a:ext uri="{FF2B5EF4-FFF2-40B4-BE49-F238E27FC236}">
              <a16:creationId xmlns="" xmlns:a16="http://schemas.microsoft.com/office/drawing/2014/main" id="{00000000-0008-0000-0500-000068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97" name="Text Box 79">
          <a:extLst>
            <a:ext uri="{FF2B5EF4-FFF2-40B4-BE49-F238E27FC236}">
              <a16:creationId xmlns="" xmlns:a16="http://schemas.microsoft.com/office/drawing/2014/main" id="{00000000-0008-0000-0500-000069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98" name="Text Box 78">
          <a:extLst>
            <a:ext uri="{FF2B5EF4-FFF2-40B4-BE49-F238E27FC236}">
              <a16:creationId xmlns="" xmlns:a16="http://schemas.microsoft.com/office/drawing/2014/main" id="{00000000-0008-0000-0500-00006A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899" name="Text Box 79">
          <a:extLst>
            <a:ext uri="{FF2B5EF4-FFF2-40B4-BE49-F238E27FC236}">
              <a16:creationId xmlns="" xmlns:a16="http://schemas.microsoft.com/office/drawing/2014/main" id="{00000000-0008-0000-0500-00006B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900" name="Text Box 78">
          <a:extLst>
            <a:ext uri="{FF2B5EF4-FFF2-40B4-BE49-F238E27FC236}">
              <a16:creationId xmlns="" xmlns:a16="http://schemas.microsoft.com/office/drawing/2014/main" id="{00000000-0008-0000-0500-00006C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901" name="Text Box 79">
          <a:extLst>
            <a:ext uri="{FF2B5EF4-FFF2-40B4-BE49-F238E27FC236}">
              <a16:creationId xmlns="" xmlns:a16="http://schemas.microsoft.com/office/drawing/2014/main" id="{00000000-0008-0000-0500-00006D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902" name="Text Box 78">
          <a:extLst>
            <a:ext uri="{FF2B5EF4-FFF2-40B4-BE49-F238E27FC236}">
              <a16:creationId xmlns="" xmlns:a16="http://schemas.microsoft.com/office/drawing/2014/main" id="{00000000-0008-0000-0500-00006E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903" name="Text Box 79">
          <a:extLst>
            <a:ext uri="{FF2B5EF4-FFF2-40B4-BE49-F238E27FC236}">
              <a16:creationId xmlns="" xmlns:a16="http://schemas.microsoft.com/office/drawing/2014/main" id="{00000000-0008-0000-0500-00006F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904" name="Text Box 78">
          <a:extLst>
            <a:ext uri="{FF2B5EF4-FFF2-40B4-BE49-F238E27FC236}">
              <a16:creationId xmlns="" xmlns:a16="http://schemas.microsoft.com/office/drawing/2014/main" id="{00000000-0008-0000-0500-000070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905" name="Text Box 79">
          <a:extLst>
            <a:ext uri="{FF2B5EF4-FFF2-40B4-BE49-F238E27FC236}">
              <a16:creationId xmlns="" xmlns:a16="http://schemas.microsoft.com/office/drawing/2014/main" id="{00000000-0008-0000-0500-000071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906" name="Text Box 78">
          <a:extLst>
            <a:ext uri="{FF2B5EF4-FFF2-40B4-BE49-F238E27FC236}">
              <a16:creationId xmlns="" xmlns:a16="http://schemas.microsoft.com/office/drawing/2014/main" id="{00000000-0008-0000-0500-000072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907" name="Text Box 79">
          <a:extLst>
            <a:ext uri="{FF2B5EF4-FFF2-40B4-BE49-F238E27FC236}">
              <a16:creationId xmlns="" xmlns:a16="http://schemas.microsoft.com/office/drawing/2014/main" id="{00000000-0008-0000-0500-000073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908" name="Text Box 78">
          <a:extLst>
            <a:ext uri="{FF2B5EF4-FFF2-40B4-BE49-F238E27FC236}">
              <a16:creationId xmlns="" xmlns:a16="http://schemas.microsoft.com/office/drawing/2014/main" id="{00000000-0008-0000-0500-000074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909" name="Text Box 79">
          <a:extLst>
            <a:ext uri="{FF2B5EF4-FFF2-40B4-BE49-F238E27FC236}">
              <a16:creationId xmlns="" xmlns:a16="http://schemas.microsoft.com/office/drawing/2014/main" id="{00000000-0008-0000-0500-000075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910" name="Text Box 78">
          <a:extLst>
            <a:ext uri="{FF2B5EF4-FFF2-40B4-BE49-F238E27FC236}">
              <a16:creationId xmlns="" xmlns:a16="http://schemas.microsoft.com/office/drawing/2014/main" id="{00000000-0008-0000-0500-000076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911" name="Text Box 79">
          <a:extLst>
            <a:ext uri="{FF2B5EF4-FFF2-40B4-BE49-F238E27FC236}">
              <a16:creationId xmlns="" xmlns:a16="http://schemas.microsoft.com/office/drawing/2014/main" id="{00000000-0008-0000-0500-000077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912" name="Text Box 78">
          <a:extLst>
            <a:ext uri="{FF2B5EF4-FFF2-40B4-BE49-F238E27FC236}">
              <a16:creationId xmlns="" xmlns:a16="http://schemas.microsoft.com/office/drawing/2014/main" id="{00000000-0008-0000-0500-000078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913" name="Text Box 79">
          <a:extLst>
            <a:ext uri="{FF2B5EF4-FFF2-40B4-BE49-F238E27FC236}">
              <a16:creationId xmlns="" xmlns:a16="http://schemas.microsoft.com/office/drawing/2014/main" id="{00000000-0008-0000-0500-000079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914" name="Text Box 78">
          <a:extLst>
            <a:ext uri="{FF2B5EF4-FFF2-40B4-BE49-F238E27FC236}">
              <a16:creationId xmlns="" xmlns:a16="http://schemas.microsoft.com/office/drawing/2014/main" id="{00000000-0008-0000-0500-00007A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915" name="Text Box 79">
          <a:extLst>
            <a:ext uri="{FF2B5EF4-FFF2-40B4-BE49-F238E27FC236}">
              <a16:creationId xmlns="" xmlns:a16="http://schemas.microsoft.com/office/drawing/2014/main" id="{00000000-0008-0000-0500-00007B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916" name="Text Box 78">
          <a:extLst>
            <a:ext uri="{FF2B5EF4-FFF2-40B4-BE49-F238E27FC236}">
              <a16:creationId xmlns="" xmlns:a16="http://schemas.microsoft.com/office/drawing/2014/main" id="{00000000-0008-0000-0500-00007C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917" name="Text Box 79">
          <a:extLst>
            <a:ext uri="{FF2B5EF4-FFF2-40B4-BE49-F238E27FC236}">
              <a16:creationId xmlns="" xmlns:a16="http://schemas.microsoft.com/office/drawing/2014/main" id="{00000000-0008-0000-0500-00007D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918" name="Text Box 78">
          <a:extLst>
            <a:ext uri="{FF2B5EF4-FFF2-40B4-BE49-F238E27FC236}">
              <a16:creationId xmlns="" xmlns:a16="http://schemas.microsoft.com/office/drawing/2014/main" id="{00000000-0008-0000-0500-00007E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919" name="Text Box 79">
          <a:extLst>
            <a:ext uri="{FF2B5EF4-FFF2-40B4-BE49-F238E27FC236}">
              <a16:creationId xmlns="" xmlns:a16="http://schemas.microsoft.com/office/drawing/2014/main" id="{00000000-0008-0000-0500-00007F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920" name="Text Box 78">
          <a:extLst>
            <a:ext uri="{FF2B5EF4-FFF2-40B4-BE49-F238E27FC236}">
              <a16:creationId xmlns="" xmlns:a16="http://schemas.microsoft.com/office/drawing/2014/main" id="{00000000-0008-0000-0500-000080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87</xdr:row>
      <xdr:rowOff>0</xdr:rowOff>
    </xdr:from>
    <xdr:ext cx="76200" cy="219075"/>
    <xdr:sp macro="" textlink="">
      <xdr:nvSpPr>
        <xdr:cNvPr id="1921" name="Text Box 79">
          <a:extLst>
            <a:ext uri="{FF2B5EF4-FFF2-40B4-BE49-F238E27FC236}">
              <a16:creationId xmlns="" xmlns:a16="http://schemas.microsoft.com/office/drawing/2014/main" id="{00000000-0008-0000-0500-000081070000}"/>
            </a:ext>
          </a:extLst>
        </xdr:cNvPr>
        <xdr:cNvSpPr txBox="1">
          <a:spLocks noChangeArrowheads="1"/>
        </xdr:cNvSpPr>
      </xdr:nvSpPr>
      <xdr:spPr bwMode="auto">
        <a:xfrm>
          <a:off x="752475" y="39614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22" name="Text Box 78">
          <a:extLst>
            <a:ext uri="{FF2B5EF4-FFF2-40B4-BE49-F238E27FC236}">
              <a16:creationId xmlns="" xmlns:a16="http://schemas.microsoft.com/office/drawing/2014/main" id="{00000000-0008-0000-0500-000082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23" name="Text Box 79">
          <a:extLst>
            <a:ext uri="{FF2B5EF4-FFF2-40B4-BE49-F238E27FC236}">
              <a16:creationId xmlns="" xmlns:a16="http://schemas.microsoft.com/office/drawing/2014/main" id="{00000000-0008-0000-0500-000083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24" name="Text Box 78">
          <a:extLst>
            <a:ext uri="{FF2B5EF4-FFF2-40B4-BE49-F238E27FC236}">
              <a16:creationId xmlns="" xmlns:a16="http://schemas.microsoft.com/office/drawing/2014/main" id="{00000000-0008-0000-0500-000084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25" name="Text Box 79">
          <a:extLst>
            <a:ext uri="{FF2B5EF4-FFF2-40B4-BE49-F238E27FC236}">
              <a16:creationId xmlns="" xmlns:a16="http://schemas.microsoft.com/office/drawing/2014/main" id="{00000000-0008-0000-0500-000085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26" name="Text Box 78">
          <a:extLst>
            <a:ext uri="{FF2B5EF4-FFF2-40B4-BE49-F238E27FC236}">
              <a16:creationId xmlns="" xmlns:a16="http://schemas.microsoft.com/office/drawing/2014/main" id="{00000000-0008-0000-0500-000086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27" name="Text Box 79">
          <a:extLst>
            <a:ext uri="{FF2B5EF4-FFF2-40B4-BE49-F238E27FC236}">
              <a16:creationId xmlns="" xmlns:a16="http://schemas.microsoft.com/office/drawing/2014/main" id="{00000000-0008-0000-0500-000087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28" name="Text Box 78">
          <a:extLst>
            <a:ext uri="{FF2B5EF4-FFF2-40B4-BE49-F238E27FC236}">
              <a16:creationId xmlns="" xmlns:a16="http://schemas.microsoft.com/office/drawing/2014/main" id="{00000000-0008-0000-0500-000088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29" name="Text Box 79">
          <a:extLst>
            <a:ext uri="{FF2B5EF4-FFF2-40B4-BE49-F238E27FC236}">
              <a16:creationId xmlns="" xmlns:a16="http://schemas.microsoft.com/office/drawing/2014/main" id="{00000000-0008-0000-0500-000089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30" name="Text Box 78">
          <a:extLst>
            <a:ext uri="{FF2B5EF4-FFF2-40B4-BE49-F238E27FC236}">
              <a16:creationId xmlns="" xmlns:a16="http://schemas.microsoft.com/office/drawing/2014/main" id="{00000000-0008-0000-0500-00008A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31" name="Text Box 79">
          <a:extLst>
            <a:ext uri="{FF2B5EF4-FFF2-40B4-BE49-F238E27FC236}">
              <a16:creationId xmlns="" xmlns:a16="http://schemas.microsoft.com/office/drawing/2014/main" id="{00000000-0008-0000-0500-00008B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32" name="Text Box 78">
          <a:extLst>
            <a:ext uri="{FF2B5EF4-FFF2-40B4-BE49-F238E27FC236}">
              <a16:creationId xmlns="" xmlns:a16="http://schemas.microsoft.com/office/drawing/2014/main" id="{00000000-0008-0000-0500-00008C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33" name="Text Box 79">
          <a:extLst>
            <a:ext uri="{FF2B5EF4-FFF2-40B4-BE49-F238E27FC236}">
              <a16:creationId xmlns="" xmlns:a16="http://schemas.microsoft.com/office/drawing/2014/main" id="{00000000-0008-0000-0500-00008D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34" name="Text Box 78">
          <a:extLst>
            <a:ext uri="{FF2B5EF4-FFF2-40B4-BE49-F238E27FC236}">
              <a16:creationId xmlns="" xmlns:a16="http://schemas.microsoft.com/office/drawing/2014/main" id="{00000000-0008-0000-0500-00008E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35" name="Text Box 79">
          <a:extLst>
            <a:ext uri="{FF2B5EF4-FFF2-40B4-BE49-F238E27FC236}">
              <a16:creationId xmlns="" xmlns:a16="http://schemas.microsoft.com/office/drawing/2014/main" id="{00000000-0008-0000-0500-00008F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36" name="Text Box 78">
          <a:extLst>
            <a:ext uri="{FF2B5EF4-FFF2-40B4-BE49-F238E27FC236}">
              <a16:creationId xmlns="" xmlns:a16="http://schemas.microsoft.com/office/drawing/2014/main" id="{00000000-0008-0000-0500-000090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37" name="Text Box 79">
          <a:extLst>
            <a:ext uri="{FF2B5EF4-FFF2-40B4-BE49-F238E27FC236}">
              <a16:creationId xmlns="" xmlns:a16="http://schemas.microsoft.com/office/drawing/2014/main" id="{00000000-0008-0000-0500-000091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38" name="Text Box 78">
          <a:extLst>
            <a:ext uri="{FF2B5EF4-FFF2-40B4-BE49-F238E27FC236}">
              <a16:creationId xmlns="" xmlns:a16="http://schemas.microsoft.com/office/drawing/2014/main" id="{00000000-0008-0000-0500-000092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39" name="Text Box 79">
          <a:extLst>
            <a:ext uri="{FF2B5EF4-FFF2-40B4-BE49-F238E27FC236}">
              <a16:creationId xmlns="" xmlns:a16="http://schemas.microsoft.com/office/drawing/2014/main" id="{00000000-0008-0000-0500-000093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40" name="Text Box 78">
          <a:extLst>
            <a:ext uri="{FF2B5EF4-FFF2-40B4-BE49-F238E27FC236}">
              <a16:creationId xmlns="" xmlns:a16="http://schemas.microsoft.com/office/drawing/2014/main" id="{00000000-0008-0000-0500-000094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41" name="Text Box 79">
          <a:extLst>
            <a:ext uri="{FF2B5EF4-FFF2-40B4-BE49-F238E27FC236}">
              <a16:creationId xmlns="" xmlns:a16="http://schemas.microsoft.com/office/drawing/2014/main" id="{00000000-0008-0000-0500-000095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42" name="Text Box 78">
          <a:extLst>
            <a:ext uri="{FF2B5EF4-FFF2-40B4-BE49-F238E27FC236}">
              <a16:creationId xmlns="" xmlns:a16="http://schemas.microsoft.com/office/drawing/2014/main" id="{00000000-0008-0000-0500-000096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43" name="Text Box 79">
          <a:extLst>
            <a:ext uri="{FF2B5EF4-FFF2-40B4-BE49-F238E27FC236}">
              <a16:creationId xmlns="" xmlns:a16="http://schemas.microsoft.com/office/drawing/2014/main" id="{00000000-0008-0000-0500-000097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44" name="Text Box 78">
          <a:extLst>
            <a:ext uri="{FF2B5EF4-FFF2-40B4-BE49-F238E27FC236}">
              <a16:creationId xmlns="" xmlns:a16="http://schemas.microsoft.com/office/drawing/2014/main" id="{00000000-0008-0000-0500-000098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45" name="Text Box 79">
          <a:extLst>
            <a:ext uri="{FF2B5EF4-FFF2-40B4-BE49-F238E27FC236}">
              <a16:creationId xmlns="" xmlns:a16="http://schemas.microsoft.com/office/drawing/2014/main" id="{00000000-0008-0000-0500-000099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46" name="Text Box 78">
          <a:extLst>
            <a:ext uri="{FF2B5EF4-FFF2-40B4-BE49-F238E27FC236}">
              <a16:creationId xmlns="" xmlns:a16="http://schemas.microsoft.com/office/drawing/2014/main" id="{00000000-0008-0000-0500-00009A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47" name="Text Box 79">
          <a:extLst>
            <a:ext uri="{FF2B5EF4-FFF2-40B4-BE49-F238E27FC236}">
              <a16:creationId xmlns="" xmlns:a16="http://schemas.microsoft.com/office/drawing/2014/main" id="{00000000-0008-0000-0500-00009B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48" name="Text Box 78">
          <a:extLst>
            <a:ext uri="{FF2B5EF4-FFF2-40B4-BE49-F238E27FC236}">
              <a16:creationId xmlns="" xmlns:a16="http://schemas.microsoft.com/office/drawing/2014/main" id="{00000000-0008-0000-0500-00009C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49" name="Text Box 79">
          <a:extLst>
            <a:ext uri="{FF2B5EF4-FFF2-40B4-BE49-F238E27FC236}">
              <a16:creationId xmlns="" xmlns:a16="http://schemas.microsoft.com/office/drawing/2014/main" id="{00000000-0008-0000-0500-00009D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50" name="Text Box 78">
          <a:extLst>
            <a:ext uri="{FF2B5EF4-FFF2-40B4-BE49-F238E27FC236}">
              <a16:creationId xmlns="" xmlns:a16="http://schemas.microsoft.com/office/drawing/2014/main" id="{00000000-0008-0000-0500-00009E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51" name="Text Box 79">
          <a:extLst>
            <a:ext uri="{FF2B5EF4-FFF2-40B4-BE49-F238E27FC236}">
              <a16:creationId xmlns="" xmlns:a16="http://schemas.microsoft.com/office/drawing/2014/main" id="{00000000-0008-0000-0500-00009F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52" name="Text Box 78">
          <a:extLst>
            <a:ext uri="{FF2B5EF4-FFF2-40B4-BE49-F238E27FC236}">
              <a16:creationId xmlns="" xmlns:a16="http://schemas.microsoft.com/office/drawing/2014/main" id="{00000000-0008-0000-0500-0000A0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53" name="Text Box 79">
          <a:extLst>
            <a:ext uri="{FF2B5EF4-FFF2-40B4-BE49-F238E27FC236}">
              <a16:creationId xmlns="" xmlns:a16="http://schemas.microsoft.com/office/drawing/2014/main" id="{00000000-0008-0000-0500-0000A1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54" name="Text Box 78">
          <a:extLst>
            <a:ext uri="{FF2B5EF4-FFF2-40B4-BE49-F238E27FC236}">
              <a16:creationId xmlns="" xmlns:a16="http://schemas.microsoft.com/office/drawing/2014/main" id="{00000000-0008-0000-0500-0000A2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55" name="Text Box 79">
          <a:extLst>
            <a:ext uri="{FF2B5EF4-FFF2-40B4-BE49-F238E27FC236}">
              <a16:creationId xmlns="" xmlns:a16="http://schemas.microsoft.com/office/drawing/2014/main" id="{00000000-0008-0000-0500-0000A3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56" name="Text Box 78">
          <a:extLst>
            <a:ext uri="{FF2B5EF4-FFF2-40B4-BE49-F238E27FC236}">
              <a16:creationId xmlns="" xmlns:a16="http://schemas.microsoft.com/office/drawing/2014/main" id="{00000000-0008-0000-0500-0000A4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57" name="Text Box 79">
          <a:extLst>
            <a:ext uri="{FF2B5EF4-FFF2-40B4-BE49-F238E27FC236}">
              <a16:creationId xmlns="" xmlns:a16="http://schemas.microsoft.com/office/drawing/2014/main" id="{00000000-0008-0000-0500-0000A5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58" name="Text Box 78">
          <a:extLst>
            <a:ext uri="{FF2B5EF4-FFF2-40B4-BE49-F238E27FC236}">
              <a16:creationId xmlns="" xmlns:a16="http://schemas.microsoft.com/office/drawing/2014/main" id="{00000000-0008-0000-0500-0000A6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59" name="Text Box 79">
          <a:extLst>
            <a:ext uri="{FF2B5EF4-FFF2-40B4-BE49-F238E27FC236}">
              <a16:creationId xmlns="" xmlns:a16="http://schemas.microsoft.com/office/drawing/2014/main" id="{00000000-0008-0000-0500-0000A7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60" name="Text Box 78">
          <a:extLst>
            <a:ext uri="{FF2B5EF4-FFF2-40B4-BE49-F238E27FC236}">
              <a16:creationId xmlns="" xmlns:a16="http://schemas.microsoft.com/office/drawing/2014/main" id="{00000000-0008-0000-0500-0000A8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61" name="Text Box 79">
          <a:extLst>
            <a:ext uri="{FF2B5EF4-FFF2-40B4-BE49-F238E27FC236}">
              <a16:creationId xmlns="" xmlns:a16="http://schemas.microsoft.com/office/drawing/2014/main" id="{00000000-0008-0000-0500-0000A9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62" name="Text Box 78">
          <a:extLst>
            <a:ext uri="{FF2B5EF4-FFF2-40B4-BE49-F238E27FC236}">
              <a16:creationId xmlns="" xmlns:a16="http://schemas.microsoft.com/office/drawing/2014/main" id="{00000000-0008-0000-0500-0000AA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63" name="Text Box 79">
          <a:extLst>
            <a:ext uri="{FF2B5EF4-FFF2-40B4-BE49-F238E27FC236}">
              <a16:creationId xmlns="" xmlns:a16="http://schemas.microsoft.com/office/drawing/2014/main" id="{00000000-0008-0000-0500-0000AB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64" name="Text Box 78">
          <a:extLst>
            <a:ext uri="{FF2B5EF4-FFF2-40B4-BE49-F238E27FC236}">
              <a16:creationId xmlns="" xmlns:a16="http://schemas.microsoft.com/office/drawing/2014/main" id="{00000000-0008-0000-0500-0000AC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65" name="Text Box 79">
          <a:extLst>
            <a:ext uri="{FF2B5EF4-FFF2-40B4-BE49-F238E27FC236}">
              <a16:creationId xmlns="" xmlns:a16="http://schemas.microsoft.com/office/drawing/2014/main" id="{00000000-0008-0000-0500-0000AD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66" name="Text Box 78">
          <a:extLst>
            <a:ext uri="{FF2B5EF4-FFF2-40B4-BE49-F238E27FC236}">
              <a16:creationId xmlns="" xmlns:a16="http://schemas.microsoft.com/office/drawing/2014/main" id="{00000000-0008-0000-0500-0000AE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67" name="Text Box 79">
          <a:extLst>
            <a:ext uri="{FF2B5EF4-FFF2-40B4-BE49-F238E27FC236}">
              <a16:creationId xmlns="" xmlns:a16="http://schemas.microsoft.com/office/drawing/2014/main" id="{00000000-0008-0000-0500-0000AF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68" name="Text Box 78">
          <a:extLst>
            <a:ext uri="{FF2B5EF4-FFF2-40B4-BE49-F238E27FC236}">
              <a16:creationId xmlns="" xmlns:a16="http://schemas.microsoft.com/office/drawing/2014/main" id="{00000000-0008-0000-0500-0000B0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69" name="Text Box 79">
          <a:extLst>
            <a:ext uri="{FF2B5EF4-FFF2-40B4-BE49-F238E27FC236}">
              <a16:creationId xmlns="" xmlns:a16="http://schemas.microsoft.com/office/drawing/2014/main" id="{00000000-0008-0000-0500-0000B1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70" name="Text Box 78">
          <a:extLst>
            <a:ext uri="{FF2B5EF4-FFF2-40B4-BE49-F238E27FC236}">
              <a16:creationId xmlns="" xmlns:a16="http://schemas.microsoft.com/office/drawing/2014/main" id="{00000000-0008-0000-0500-0000B2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71" name="Text Box 79">
          <a:extLst>
            <a:ext uri="{FF2B5EF4-FFF2-40B4-BE49-F238E27FC236}">
              <a16:creationId xmlns="" xmlns:a16="http://schemas.microsoft.com/office/drawing/2014/main" id="{00000000-0008-0000-0500-0000B3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72" name="Text Box 78">
          <a:extLst>
            <a:ext uri="{FF2B5EF4-FFF2-40B4-BE49-F238E27FC236}">
              <a16:creationId xmlns="" xmlns:a16="http://schemas.microsoft.com/office/drawing/2014/main" id="{00000000-0008-0000-0500-0000B4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73" name="Text Box 79">
          <a:extLst>
            <a:ext uri="{FF2B5EF4-FFF2-40B4-BE49-F238E27FC236}">
              <a16:creationId xmlns="" xmlns:a16="http://schemas.microsoft.com/office/drawing/2014/main" id="{00000000-0008-0000-0500-0000B5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74" name="Text Box 78">
          <a:extLst>
            <a:ext uri="{FF2B5EF4-FFF2-40B4-BE49-F238E27FC236}">
              <a16:creationId xmlns="" xmlns:a16="http://schemas.microsoft.com/office/drawing/2014/main" id="{00000000-0008-0000-0500-0000B6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75" name="Text Box 79">
          <a:extLst>
            <a:ext uri="{FF2B5EF4-FFF2-40B4-BE49-F238E27FC236}">
              <a16:creationId xmlns="" xmlns:a16="http://schemas.microsoft.com/office/drawing/2014/main" id="{00000000-0008-0000-0500-0000B7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76" name="Text Box 78">
          <a:extLst>
            <a:ext uri="{FF2B5EF4-FFF2-40B4-BE49-F238E27FC236}">
              <a16:creationId xmlns="" xmlns:a16="http://schemas.microsoft.com/office/drawing/2014/main" id="{00000000-0008-0000-0500-0000B8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77" name="Text Box 79">
          <a:extLst>
            <a:ext uri="{FF2B5EF4-FFF2-40B4-BE49-F238E27FC236}">
              <a16:creationId xmlns="" xmlns:a16="http://schemas.microsoft.com/office/drawing/2014/main" id="{00000000-0008-0000-0500-0000B9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78" name="Text Box 78">
          <a:extLst>
            <a:ext uri="{FF2B5EF4-FFF2-40B4-BE49-F238E27FC236}">
              <a16:creationId xmlns="" xmlns:a16="http://schemas.microsoft.com/office/drawing/2014/main" id="{00000000-0008-0000-0500-0000BA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79" name="Text Box 79">
          <a:extLst>
            <a:ext uri="{FF2B5EF4-FFF2-40B4-BE49-F238E27FC236}">
              <a16:creationId xmlns="" xmlns:a16="http://schemas.microsoft.com/office/drawing/2014/main" id="{00000000-0008-0000-0500-0000BB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80" name="Text Box 78">
          <a:extLst>
            <a:ext uri="{FF2B5EF4-FFF2-40B4-BE49-F238E27FC236}">
              <a16:creationId xmlns="" xmlns:a16="http://schemas.microsoft.com/office/drawing/2014/main" id="{00000000-0008-0000-0500-0000BC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81" name="Text Box 79">
          <a:extLst>
            <a:ext uri="{FF2B5EF4-FFF2-40B4-BE49-F238E27FC236}">
              <a16:creationId xmlns="" xmlns:a16="http://schemas.microsoft.com/office/drawing/2014/main" id="{00000000-0008-0000-0500-0000BD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82" name="Text Box 78">
          <a:extLst>
            <a:ext uri="{FF2B5EF4-FFF2-40B4-BE49-F238E27FC236}">
              <a16:creationId xmlns="" xmlns:a16="http://schemas.microsoft.com/office/drawing/2014/main" id="{00000000-0008-0000-0500-0000BE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83" name="Text Box 79">
          <a:extLst>
            <a:ext uri="{FF2B5EF4-FFF2-40B4-BE49-F238E27FC236}">
              <a16:creationId xmlns="" xmlns:a16="http://schemas.microsoft.com/office/drawing/2014/main" id="{00000000-0008-0000-0500-0000BF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84" name="Text Box 78">
          <a:extLst>
            <a:ext uri="{FF2B5EF4-FFF2-40B4-BE49-F238E27FC236}">
              <a16:creationId xmlns="" xmlns:a16="http://schemas.microsoft.com/office/drawing/2014/main" id="{00000000-0008-0000-0500-0000C0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85" name="Text Box 79">
          <a:extLst>
            <a:ext uri="{FF2B5EF4-FFF2-40B4-BE49-F238E27FC236}">
              <a16:creationId xmlns="" xmlns:a16="http://schemas.microsoft.com/office/drawing/2014/main" id="{00000000-0008-0000-0500-0000C1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86" name="Text Box 78">
          <a:extLst>
            <a:ext uri="{FF2B5EF4-FFF2-40B4-BE49-F238E27FC236}">
              <a16:creationId xmlns="" xmlns:a16="http://schemas.microsoft.com/office/drawing/2014/main" id="{00000000-0008-0000-0500-0000C2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87" name="Text Box 79">
          <a:extLst>
            <a:ext uri="{FF2B5EF4-FFF2-40B4-BE49-F238E27FC236}">
              <a16:creationId xmlns="" xmlns:a16="http://schemas.microsoft.com/office/drawing/2014/main" id="{00000000-0008-0000-0500-0000C3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88" name="Text Box 78">
          <a:extLst>
            <a:ext uri="{FF2B5EF4-FFF2-40B4-BE49-F238E27FC236}">
              <a16:creationId xmlns="" xmlns:a16="http://schemas.microsoft.com/office/drawing/2014/main" id="{00000000-0008-0000-0500-0000C4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89" name="Text Box 79">
          <a:extLst>
            <a:ext uri="{FF2B5EF4-FFF2-40B4-BE49-F238E27FC236}">
              <a16:creationId xmlns="" xmlns:a16="http://schemas.microsoft.com/office/drawing/2014/main" id="{00000000-0008-0000-0500-0000C5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90" name="Text Box 78">
          <a:extLst>
            <a:ext uri="{FF2B5EF4-FFF2-40B4-BE49-F238E27FC236}">
              <a16:creationId xmlns="" xmlns:a16="http://schemas.microsoft.com/office/drawing/2014/main" id="{00000000-0008-0000-0500-0000C6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91" name="Text Box 79">
          <a:extLst>
            <a:ext uri="{FF2B5EF4-FFF2-40B4-BE49-F238E27FC236}">
              <a16:creationId xmlns="" xmlns:a16="http://schemas.microsoft.com/office/drawing/2014/main" id="{00000000-0008-0000-0500-0000C7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92" name="Text Box 78">
          <a:extLst>
            <a:ext uri="{FF2B5EF4-FFF2-40B4-BE49-F238E27FC236}">
              <a16:creationId xmlns="" xmlns:a16="http://schemas.microsoft.com/office/drawing/2014/main" id="{00000000-0008-0000-0500-0000C8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93" name="Text Box 79">
          <a:extLst>
            <a:ext uri="{FF2B5EF4-FFF2-40B4-BE49-F238E27FC236}">
              <a16:creationId xmlns="" xmlns:a16="http://schemas.microsoft.com/office/drawing/2014/main" id="{00000000-0008-0000-0500-0000C9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94" name="Text Box 78">
          <a:extLst>
            <a:ext uri="{FF2B5EF4-FFF2-40B4-BE49-F238E27FC236}">
              <a16:creationId xmlns="" xmlns:a16="http://schemas.microsoft.com/office/drawing/2014/main" id="{00000000-0008-0000-0500-0000CA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95" name="Text Box 79">
          <a:extLst>
            <a:ext uri="{FF2B5EF4-FFF2-40B4-BE49-F238E27FC236}">
              <a16:creationId xmlns="" xmlns:a16="http://schemas.microsoft.com/office/drawing/2014/main" id="{00000000-0008-0000-0500-0000CB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96" name="Text Box 78">
          <a:extLst>
            <a:ext uri="{FF2B5EF4-FFF2-40B4-BE49-F238E27FC236}">
              <a16:creationId xmlns="" xmlns:a16="http://schemas.microsoft.com/office/drawing/2014/main" id="{00000000-0008-0000-0500-0000CC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97" name="Text Box 79">
          <a:extLst>
            <a:ext uri="{FF2B5EF4-FFF2-40B4-BE49-F238E27FC236}">
              <a16:creationId xmlns="" xmlns:a16="http://schemas.microsoft.com/office/drawing/2014/main" id="{00000000-0008-0000-0500-0000CD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98" name="Text Box 78">
          <a:extLst>
            <a:ext uri="{FF2B5EF4-FFF2-40B4-BE49-F238E27FC236}">
              <a16:creationId xmlns="" xmlns:a16="http://schemas.microsoft.com/office/drawing/2014/main" id="{00000000-0008-0000-0500-0000CE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1999" name="Text Box 79">
          <a:extLst>
            <a:ext uri="{FF2B5EF4-FFF2-40B4-BE49-F238E27FC236}">
              <a16:creationId xmlns="" xmlns:a16="http://schemas.microsoft.com/office/drawing/2014/main" id="{00000000-0008-0000-0500-0000CF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00" name="Text Box 78">
          <a:extLst>
            <a:ext uri="{FF2B5EF4-FFF2-40B4-BE49-F238E27FC236}">
              <a16:creationId xmlns="" xmlns:a16="http://schemas.microsoft.com/office/drawing/2014/main" id="{00000000-0008-0000-0500-0000D0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01" name="Text Box 79">
          <a:extLst>
            <a:ext uri="{FF2B5EF4-FFF2-40B4-BE49-F238E27FC236}">
              <a16:creationId xmlns="" xmlns:a16="http://schemas.microsoft.com/office/drawing/2014/main" id="{00000000-0008-0000-0500-0000D1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02" name="Text Box 78">
          <a:extLst>
            <a:ext uri="{FF2B5EF4-FFF2-40B4-BE49-F238E27FC236}">
              <a16:creationId xmlns="" xmlns:a16="http://schemas.microsoft.com/office/drawing/2014/main" id="{00000000-0008-0000-0500-0000D2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03" name="Text Box 79">
          <a:extLst>
            <a:ext uri="{FF2B5EF4-FFF2-40B4-BE49-F238E27FC236}">
              <a16:creationId xmlns="" xmlns:a16="http://schemas.microsoft.com/office/drawing/2014/main" id="{00000000-0008-0000-0500-0000D3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04" name="Text Box 78">
          <a:extLst>
            <a:ext uri="{FF2B5EF4-FFF2-40B4-BE49-F238E27FC236}">
              <a16:creationId xmlns="" xmlns:a16="http://schemas.microsoft.com/office/drawing/2014/main" id="{00000000-0008-0000-0500-0000D4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05" name="Text Box 79">
          <a:extLst>
            <a:ext uri="{FF2B5EF4-FFF2-40B4-BE49-F238E27FC236}">
              <a16:creationId xmlns="" xmlns:a16="http://schemas.microsoft.com/office/drawing/2014/main" id="{00000000-0008-0000-0500-0000D5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06" name="Text Box 78">
          <a:extLst>
            <a:ext uri="{FF2B5EF4-FFF2-40B4-BE49-F238E27FC236}">
              <a16:creationId xmlns="" xmlns:a16="http://schemas.microsoft.com/office/drawing/2014/main" id="{00000000-0008-0000-0500-0000D6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07" name="Text Box 79">
          <a:extLst>
            <a:ext uri="{FF2B5EF4-FFF2-40B4-BE49-F238E27FC236}">
              <a16:creationId xmlns="" xmlns:a16="http://schemas.microsoft.com/office/drawing/2014/main" id="{00000000-0008-0000-0500-0000D7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08" name="Text Box 78">
          <a:extLst>
            <a:ext uri="{FF2B5EF4-FFF2-40B4-BE49-F238E27FC236}">
              <a16:creationId xmlns="" xmlns:a16="http://schemas.microsoft.com/office/drawing/2014/main" id="{00000000-0008-0000-0500-0000D8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09" name="Text Box 79">
          <a:extLst>
            <a:ext uri="{FF2B5EF4-FFF2-40B4-BE49-F238E27FC236}">
              <a16:creationId xmlns="" xmlns:a16="http://schemas.microsoft.com/office/drawing/2014/main" id="{00000000-0008-0000-0500-0000D9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10" name="Text Box 78">
          <a:extLst>
            <a:ext uri="{FF2B5EF4-FFF2-40B4-BE49-F238E27FC236}">
              <a16:creationId xmlns="" xmlns:a16="http://schemas.microsoft.com/office/drawing/2014/main" id="{00000000-0008-0000-0500-0000DA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11" name="Text Box 79">
          <a:extLst>
            <a:ext uri="{FF2B5EF4-FFF2-40B4-BE49-F238E27FC236}">
              <a16:creationId xmlns="" xmlns:a16="http://schemas.microsoft.com/office/drawing/2014/main" id="{00000000-0008-0000-0500-0000DB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12" name="Text Box 78">
          <a:extLst>
            <a:ext uri="{FF2B5EF4-FFF2-40B4-BE49-F238E27FC236}">
              <a16:creationId xmlns="" xmlns:a16="http://schemas.microsoft.com/office/drawing/2014/main" id="{00000000-0008-0000-0500-0000DC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13" name="Text Box 79">
          <a:extLst>
            <a:ext uri="{FF2B5EF4-FFF2-40B4-BE49-F238E27FC236}">
              <a16:creationId xmlns="" xmlns:a16="http://schemas.microsoft.com/office/drawing/2014/main" id="{00000000-0008-0000-0500-0000DD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14" name="Text Box 78">
          <a:extLst>
            <a:ext uri="{FF2B5EF4-FFF2-40B4-BE49-F238E27FC236}">
              <a16:creationId xmlns="" xmlns:a16="http://schemas.microsoft.com/office/drawing/2014/main" id="{00000000-0008-0000-0500-0000DE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15" name="Text Box 79">
          <a:extLst>
            <a:ext uri="{FF2B5EF4-FFF2-40B4-BE49-F238E27FC236}">
              <a16:creationId xmlns="" xmlns:a16="http://schemas.microsoft.com/office/drawing/2014/main" id="{00000000-0008-0000-0500-0000DF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16" name="Text Box 78">
          <a:extLst>
            <a:ext uri="{FF2B5EF4-FFF2-40B4-BE49-F238E27FC236}">
              <a16:creationId xmlns="" xmlns:a16="http://schemas.microsoft.com/office/drawing/2014/main" id="{00000000-0008-0000-0500-0000E0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17" name="Text Box 79">
          <a:extLst>
            <a:ext uri="{FF2B5EF4-FFF2-40B4-BE49-F238E27FC236}">
              <a16:creationId xmlns="" xmlns:a16="http://schemas.microsoft.com/office/drawing/2014/main" id="{00000000-0008-0000-0500-0000E1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18" name="Text Box 78">
          <a:extLst>
            <a:ext uri="{FF2B5EF4-FFF2-40B4-BE49-F238E27FC236}">
              <a16:creationId xmlns="" xmlns:a16="http://schemas.microsoft.com/office/drawing/2014/main" id="{00000000-0008-0000-0500-0000E2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19" name="Text Box 79">
          <a:extLst>
            <a:ext uri="{FF2B5EF4-FFF2-40B4-BE49-F238E27FC236}">
              <a16:creationId xmlns="" xmlns:a16="http://schemas.microsoft.com/office/drawing/2014/main" id="{00000000-0008-0000-0500-0000E3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20" name="Text Box 78">
          <a:extLst>
            <a:ext uri="{FF2B5EF4-FFF2-40B4-BE49-F238E27FC236}">
              <a16:creationId xmlns="" xmlns:a16="http://schemas.microsoft.com/office/drawing/2014/main" id="{00000000-0008-0000-0500-0000E4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21" name="Text Box 79">
          <a:extLst>
            <a:ext uri="{FF2B5EF4-FFF2-40B4-BE49-F238E27FC236}">
              <a16:creationId xmlns="" xmlns:a16="http://schemas.microsoft.com/office/drawing/2014/main" id="{00000000-0008-0000-0500-0000E5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22" name="Text Box 78">
          <a:extLst>
            <a:ext uri="{FF2B5EF4-FFF2-40B4-BE49-F238E27FC236}">
              <a16:creationId xmlns="" xmlns:a16="http://schemas.microsoft.com/office/drawing/2014/main" id="{00000000-0008-0000-0500-0000E6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23" name="Text Box 79">
          <a:extLst>
            <a:ext uri="{FF2B5EF4-FFF2-40B4-BE49-F238E27FC236}">
              <a16:creationId xmlns="" xmlns:a16="http://schemas.microsoft.com/office/drawing/2014/main" id="{00000000-0008-0000-0500-0000E7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24" name="Text Box 78">
          <a:extLst>
            <a:ext uri="{FF2B5EF4-FFF2-40B4-BE49-F238E27FC236}">
              <a16:creationId xmlns="" xmlns:a16="http://schemas.microsoft.com/office/drawing/2014/main" id="{00000000-0008-0000-0500-0000E8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25" name="Text Box 79">
          <a:extLst>
            <a:ext uri="{FF2B5EF4-FFF2-40B4-BE49-F238E27FC236}">
              <a16:creationId xmlns="" xmlns:a16="http://schemas.microsoft.com/office/drawing/2014/main" id="{00000000-0008-0000-0500-0000E9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26" name="Text Box 78">
          <a:extLst>
            <a:ext uri="{FF2B5EF4-FFF2-40B4-BE49-F238E27FC236}">
              <a16:creationId xmlns="" xmlns:a16="http://schemas.microsoft.com/office/drawing/2014/main" id="{00000000-0008-0000-0500-0000EA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27" name="Text Box 79">
          <a:extLst>
            <a:ext uri="{FF2B5EF4-FFF2-40B4-BE49-F238E27FC236}">
              <a16:creationId xmlns="" xmlns:a16="http://schemas.microsoft.com/office/drawing/2014/main" id="{00000000-0008-0000-0500-0000EB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28" name="Text Box 78">
          <a:extLst>
            <a:ext uri="{FF2B5EF4-FFF2-40B4-BE49-F238E27FC236}">
              <a16:creationId xmlns="" xmlns:a16="http://schemas.microsoft.com/office/drawing/2014/main" id="{00000000-0008-0000-0500-0000EC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29" name="Text Box 79">
          <a:extLst>
            <a:ext uri="{FF2B5EF4-FFF2-40B4-BE49-F238E27FC236}">
              <a16:creationId xmlns="" xmlns:a16="http://schemas.microsoft.com/office/drawing/2014/main" id="{00000000-0008-0000-0500-0000ED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30" name="Text Box 78">
          <a:extLst>
            <a:ext uri="{FF2B5EF4-FFF2-40B4-BE49-F238E27FC236}">
              <a16:creationId xmlns="" xmlns:a16="http://schemas.microsoft.com/office/drawing/2014/main" id="{00000000-0008-0000-0500-0000EE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31" name="Text Box 79">
          <a:extLst>
            <a:ext uri="{FF2B5EF4-FFF2-40B4-BE49-F238E27FC236}">
              <a16:creationId xmlns="" xmlns:a16="http://schemas.microsoft.com/office/drawing/2014/main" id="{00000000-0008-0000-0500-0000EF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32" name="Text Box 78">
          <a:extLst>
            <a:ext uri="{FF2B5EF4-FFF2-40B4-BE49-F238E27FC236}">
              <a16:creationId xmlns="" xmlns:a16="http://schemas.microsoft.com/office/drawing/2014/main" id="{00000000-0008-0000-0500-0000F0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33" name="Text Box 79">
          <a:extLst>
            <a:ext uri="{FF2B5EF4-FFF2-40B4-BE49-F238E27FC236}">
              <a16:creationId xmlns="" xmlns:a16="http://schemas.microsoft.com/office/drawing/2014/main" id="{00000000-0008-0000-0500-0000F1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34" name="Text Box 78">
          <a:extLst>
            <a:ext uri="{FF2B5EF4-FFF2-40B4-BE49-F238E27FC236}">
              <a16:creationId xmlns="" xmlns:a16="http://schemas.microsoft.com/office/drawing/2014/main" id="{00000000-0008-0000-0500-0000F2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35" name="Text Box 79">
          <a:extLst>
            <a:ext uri="{FF2B5EF4-FFF2-40B4-BE49-F238E27FC236}">
              <a16:creationId xmlns="" xmlns:a16="http://schemas.microsoft.com/office/drawing/2014/main" id="{00000000-0008-0000-0500-0000F3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36" name="Text Box 78">
          <a:extLst>
            <a:ext uri="{FF2B5EF4-FFF2-40B4-BE49-F238E27FC236}">
              <a16:creationId xmlns="" xmlns:a16="http://schemas.microsoft.com/office/drawing/2014/main" id="{00000000-0008-0000-0500-0000F4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37" name="Text Box 79">
          <a:extLst>
            <a:ext uri="{FF2B5EF4-FFF2-40B4-BE49-F238E27FC236}">
              <a16:creationId xmlns="" xmlns:a16="http://schemas.microsoft.com/office/drawing/2014/main" id="{00000000-0008-0000-0500-0000F5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38" name="Text Box 78">
          <a:extLst>
            <a:ext uri="{FF2B5EF4-FFF2-40B4-BE49-F238E27FC236}">
              <a16:creationId xmlns="" xmlns:a16="http://schemas.microsoft.com/office/drawing/2014/main" id="{00000000-0008-0000-0500-0000F6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39" name="Text Box 79">
          <a:extLst>
            <a:ext uri="{FF2B5EF4-FFF2-40B4-BE49-F238E27FC236}">
              <a16:creationId xmlns="" xmlns:a16="http://schemas.microsoft.com/office/drawing/2014/main" id="{00000000-0008-0000-0500-0000F7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40" name="Text Box 78">
          <a:extLst>
            <a:ext uri="{FF2B5EF4-FFF2-40B4-BE49-F238E27FC236}">
              <a16:creationId xmlns="" xmlns:a16="http://schemas.microsoft.com/office/drawing/2014/main" id="{00000000-0008-0000-0500-0000F8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41" name="Text Box 79">
          <a:extLst>
            <a:ext uri="{FF2B5EF4-FFF2-40B4-BE49-F238E27FC236}">
              <a16:creationId xmlns="" xmlns:a16="http://schemas.microsoft.com/office/drawing/2014/main" id="{00000000-0008-0000-0500-0000F9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42" name="Text Box 78">
          <a:extLst>
            <a:ext uri="{FF2B5EF4-FFF2-40B4-BE49-F238E27FC236}">
              <a16:creationId xmlns="" xmlns:a16="http://schemas.microsoft.com/office/drawing/2014/main" id="{00000000-0008-0000-0500-0000FA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43" name="Text Box 79">
          <a:extLst>
            <a:ext uri="{FF2B5EF4-FFF2-40B4-BE49-F238E27FC236}">
              <a16:creationId xmlns="" xmlns:a16="http://schemas.microsoft.com/office/drawing/2014/main" id="{00000000-0008-0000-0500-0000FB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44" name="Text Box 78">
          <a:extLst>
            <a:ext uri="{FF2B5EF4-FFF2-40B4-BE49-F238E27FC236}">
              <a16:creationId xmlns="" xmlns:a16="http://schemas.microsoft.com/office/drawing/2014/main" id="{00000000-0008-0000-0500-0000FC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45" name="Text Box 79">
          <a:extLst>
            <a:ext uri="{FF2B5EF4-FFF2-40B4-BE49-F238E27FC236}">
              <a16:creationId xmlns="" xmlns:a16="http://schemas.microsoft.com/office/drawing/2014/main" id="{00000000-0008-0000-0500-0000FD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46" name="Text Box 78">
          <a:extLst>
            <a:ext uri="{FF2B5EF4-FFF2-40B4-BE49-F238E27FC236}">
              <a16:creationId xmlns="" xmlns:a16="http://schemas.microsoft.com/office/drawing/2014/main" id="{00000000-0008-0000-0500-0000FE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47" name="Text Box 79">
          <a:extLst>
            <a:ext uri="{FF2B5EF4-FFF2-40B4-BE49-F238E27FC236}">
              <a16:creationId xmlns="" xmlns:a16="http://schemas.microsoft.com/office/drawing/2014/main" id="{00000000-0008-0000-0500-0000FF07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48" name="Text Box 78">
          <a:extLst>
            <a:ext uri="{FF2B5EF4-FFF2-40B4-BE49-F238E27FC236}">
              <a16:creationId xmlns="" xmlns:a16="http://schemas.microsoft.com/office/drawing/2014/main" id="{00000000-0008-0000-0500-000000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49" name="Text Box 79">
          <a:extLst>
            <a:ext uri="{FF2B5EF4-FFF2-40B4-BE49-F238E27FC236}">
              <a16:creationId xmlns="" xmlns:a16="http://schemas.microsoft.com/office/drawing/2014/main" id="{00000000-0008-0000-0500-000001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50" name="Text Box 78">
          <a:extLst>
            <a:ext uri="{FF2B5EF4-FFF2-40B4-BE49-F238E27FC236}">
              <a16:creationId xmlns="" xmlns:a16="http://schemas.microsoft.com/office/drawing/2014/main" id="{00000000-0008-0000-0500-000002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51" name="Text Box 79">
          <a:extLst>
            <a:ext uri="{FF2B5EF4-FFF2-40B4-BE49-F238E27FC236}">
              <a16:creationId xmlns="" xmlns:a16="http://schemas.microsoft.com/office/drawing/2014/main" id="{00000000-0008-0000-0500-000003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52" name="Text Box 78">
          <a:extLst>
            <a:ext uri="{FF2B5EF4-FFF2-40B4-BE49-F238E27FC236}">
              <a16:creationId xmlns="" xmlns:a16="http://schemas.microsoft.com/office/drawing/2014/main" id="{00000000-0008-0000-0500-000004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53" name="Text Box 79">
          <a:extLst>
            <a:ext uri="{FF2B5EF4-FFF2-40B4-BE49-F238E27FC236}">
              <a16:creationId xmlns="" xmlns:a16="http://schemas.microsoft.com/office/drawing/2014/main" id="{00000000-0008-0000-0500-000005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54" name="Text Box 78">
          <a:extLst>
            <a:ext uri="{FF2B5EF4-FFF2-40B4-BE49-F238E27FC236}">
              <a16:creationId xmlns="" xmlns:a16="http://schemas.microsoft.com/office/drawing/2014/main" id="{00000000-0008-0000-0500-000006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55" name="Text Box 79">
          <a:extLst>
            <a:ext uri="{FF2B5EF4-FFF2-40B4-BE49-F238E27FC236}">
              <a16:creationId xmlns="" xmlns:a16="http://schemas.microsoft.com/office/drawing/2014/main" id="{00000000-0008-0000-0500-000007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56" name="Text Box 78">
          <a:extLst>
            <a:ext uri="{FF2B5EF4-FFF2-40B4-BE49-F238E27FC236}">
              <a16:creationId xmlns="" xmlns:a16="http://schemas.microsoft.com/office/drawing/2014/main" id="{00000000-0008-0000-0500-000008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57" name="Text Box 79">
          <a:extLst>
            <a:ext uri="{FF2B5EF4-FFF2-40B4-BE49-F238E27FC236}">
              <a16:creationId xmlns="" xmlns:a16="http://schemas.microsoft.com/office/drawing/2014/main" id="{00000000-0008-0000-0500-000009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58" name="Text Box 78">
          <a:extLst>
            <a:ext uri="{FF2B5EF4-FFF2-40B4-BE49-F238E27FC236}">
              <a16:creationId xmlns="" xmlns:a16="http://schemas.microsoft.com/office/drawing/2014/main" id="{00000000-0008-0000-0500-00000A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59" name="Text Box 79">
          <a:extLst>
            <a:ext uri="{FF2B5EF4-FFF2-40B4-BE49-F238E27FC236}">
              <a16:creationId xmlns="" xmlns:a16="http://schemas.microsoft.com/office/drawing/2014/main" id="{00000000-0008-0000-0500-00000B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60" name="Text Box 78">
          <a:extLst>
            <a:ext uri="{FF2B5EF4-FFF2-40B4-BE49-F238E27FC236}">
              <a16:creationId xmlns="" xmlns:a16="http://schemas.microsoft.com/office/drawing/2014/main" id="{00000000-0008-0000-0500-00000C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61" name="Text Box 79">
          <a:extLst>
            <a:ext uri="{FF2B5EF4-FFF2-40B4-BE49-F238E27FC236}">
              <a16:creationId xmlns="" xmlns:a16="http://schemas.microsoft.com/office/drawing/2014/main" id="{00000000-0008-0000-0500-00000D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62" name="Text Box 78">
          <a:extLst>
            <a:ext uri="{FF2B5EF4-FFF2-40B4-BE49-F238E27FC236}">
              <a16:creationId xmlns="" xmlns:a16="http://schemas.microsoft.com/office/drawing/2014/main" id="{00000000-0008-0000-0500-00000E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63" name="Text Box 79">
          <a:extLst>
            <a:ext uri="{FF2B5EF4-FFF2-40B4-BE49-F238E27FC236}">
              <a16:creationId xmlns="" xmlns:a16="http://schemas.microsoft.com/office/drawing/2014/main" id="{00000000-0008-0000-0500-00000F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64" name="Text Box 78">
          <a:extLst>
            <a:ext uri="{FF2B5EF4-FFF2-40B4-BE49-F238E27FC236}">
              <a16:creationId xmlns="" xmlns:a16="http://schemas.microsoft.com/office/drawing/2014/main" id="{00000000-0008-0000-0500-000010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65" name="Text Box 79">
          <a:extLst>
            <a:ext uri="{FF2B5EF4-FFF2-40B4-BE49-F238E27FC236}">
              <a16:creationId xmlns="" xmlns:a16="http://schemas.microsoft.com/office/drawing/2014/main" id="{00000000-0008-0000-0500-000011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66" name="Text Box 78">
          <a:extLst>
            <a:ext uri="{FF2B5EF4-FFF2-40B4-BE49-F238E27FC236}">
              <a16:creationId xmlns="" xmlns:a16="http://schemas.microsoft.com/office/drawing/2014/main" id="{00000000-0008-0000-0500-000012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67" name="Text Box 79">
          <a:extLst>
            <a:ext uri="{FF2B5EF4-FFF2-40B4-BE49-F238E27FC236}">
              <a16:creationId xmlns="" xmlns:a16="http://schemas.microsoft.com/office/drawing/2014/main" id="{00000000-0008-0000-0500-000013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68" name="Text Box 78">
          <a:extLst>
            <a:ext uri="{FF2B5EF4-FFF2-40B4-BE49-F238E27FC236}">
              <a16:creationId xmlns="" xmlns:a16="http://schemas.microsoft.com/office/drawing/2014/main" id="{00000000-0008-0000-0500-000014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69" name="Text Box 79">
          <a:extLst>
            <a:ext uri="{FF2B5EF4-FFF2-40B4-BE49-F238E27FC236}">
              <a16:creationId xmlns="" xmlns:a16="http://schemas.microsoft.com/office/drawing/2014/main" id="{00000000-0008-0000-0500-000015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70" name="Text Box 78">
          <a:extLst>
            <a:ext uri="{FF2B5EF4-FFF2-40B4-BE49-F238E27FC236}">
              <a16:creationId xmlns="" xmlns:a16="http://schemas.microsoft.com/office/drawing/2014/main" id="{00000000-0008-0000-0500-000016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71" name="Text Box 79">
          <a:extLst>
            <a:ext uri="{FF2B5EF4-FFF2-40B4-BE49-F238E27FC236}">
              <a16:creationId xmlns="" xmlns:a16="http://schemas.microsoft.com/office/drawing/2014/main" id="{00000000-0008-0000-0500-000017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72" name="Text Box 78">
          <a:extLst>
            <a:ext uri="{FF2B5EF4-FFF2-40B4-BE49-F238E27FC236}">
              <a16:creationId xmlns="" xmlns:a16="http://schemas.microsoft.com/office/drawing/2014/main" id="{00000000-0008-0000-0500-000018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73" name="Text Box 79">
          <a:extLst>
            <a:ext uri="{FF2B5EF4-FFF2-40B4-BE49-F238E27FC236}">
              <a16:creationId xmlns="" xmlns:a16="http://schemas.microsoft.com/office/drawing/2014/main" id="{00000000-0008-0000-0500-000019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74" name="Text Box 78">
          <a:extLst>
            <a:ext uri="{FF2B5EF4-FFF2-40B4-BE49-F238E27FC236}">
              <a16:creationId xmlns="" xmlns:a16="http://schemas.microsoft.com/office/drawing/2014/main" id="{00000000-0008-0000-0500-00001A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75" name="Text Box 79">
          <a:extLst>
            <a:ext uri="{FF2B5EF4-FFF2-40B4-BE49-F238E27FC236}">
              <a16:creationId xmlns="" xmlns:a16="http://schemas.microsoft.com/office/drawing/2014/main" id="{00000000-0008-0000-0500-00001B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76" name="Text Box 78">
          <a:extLst>
            <a:ext uri="{FF2B5EF4-FFF2-40B4-BE49-F238E27FC236}">
              <a16:creationId xmlns="" xmlns:a16="http://schemas.microsoft.com/office/drawing/2014/main" id="{00000000-0008-0000-0500-00001C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77" name="Text Box 79">
          <a:extLst>
            <a:ext uri="{FF2B5EF4-FFF2-40B4-BE49-F238E27FC236}">
              <a16:creationId xmlns="" xmlns:a16="http://schemas.microsoft.com/office/drawing/2014/main" id="{00000000-0008-0000-0500-00001D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78" name="Text Box 78">
          <a:extLst>
            <a:ext uri="{FF2B5EF4-FFF2-40B4-BE49-F238E27FC236}">
              <a16:creationId xmlns="" xmlns:a16="http://schemas.microsoft.com/office/drawing/2014/main" id="{00000000-0008-0000-0500-00001E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79" name="Text Box 79">
          <a:extLst>
            <a:ext uri="{FF2B5EF4-FFF2-40B4-BE49-F238E27FC236}">
              <a16:creationId xmlns="" xmlns:a16="http://schemas.microsoft.com/office/drawing/2014/main" id="{00000000-0008-0000-0500-00001F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80" name="Text Box 78">
          <a:extLst>
            <a:ext uri="{FF2B5EF4-FFF2-40B4-BE49-F238E27FC236}">
              <a16:creationId xmlns="" xmlns:a16="http://schemas.microsoft.com/office/drawing/2014/main" id="{00000000-0008-0000-0500-000020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81" name="Text Box 79">
          <a:extLst>
            <a:ext uri="{FF2B5EF4-FFF2-40B4-BE49-F238E27FC236}">
              <a16:creationId xmlns="" xmlns:a16="http://schemas.microsoft.com/office/drawing/2014/main" id="{00000000-0008-0000-0500-000021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82" name="Text Box 78">
          <a:extLst>
            <a:ext uri="{FF2B5EF4-FFF2-40B4-BE49-F238E27FC236}">
              <a16:creationId xmlns="" xmlns:a16="http://schemas.microsoft.com/office/drawing/2014/main" id="{00000000-0008-0000-0500-000022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83" name="Text Box 79">
          <a:extLst>
            <a:ext uri="{FF2B5EF4-FFF2-40B4-BE49-F238E27FC236}">
              <a16:creationId xmlns="" xmlns:a16="http://schemas.microsoft.com/office/drawing/2014/main" id="{00000000-0008-0000-0500-000023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84" name="Text Box 78">
          <a:extLst>
            <a:ext uri="{FF2B5EF4-FFF2-40B4-BE49-F238E27FC236}">
              <a16:creationId xmlns="" xmlns:a16="http://schemas.microsoft.com/office/drawing/2014/main" id="{00000000-0008-0000-0500-000024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85" name="Text Box 79">
          <a:extLst>
            <a:ext uri="{FF2B5EF4-FFF2-40B4-BE49-F238E27FC236}">
              <a16:creationId xmlns="" xmlns:a16="http://schemas.microsoft.com/office/drawing/2014/main" id="{00000000-0008-0000-0500-000025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86" name="Text Box 78">
          <a:extLst>
            <a:ext uri="{FF2B5EF4-FFF2-40B4-BE49-F238E27FC236}">
              <a16:creationId xmlns="" xmlns:a16="http://schemas.microsoft.com/office/drawing/2014/main" id="{00000000-0008-0000-0500-000026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87" name="Text Box 79">
          <a:extLst>
            <a:ext uri="{FF2B5EF4-FFF2-40B4-BE49-F238E27FC236}">
              <a16:creationId xmlns="" xmlns:a16="http://schemas.microsoft.com/office/drawing/2014/main" id="{00000000-0008-0000-0500-000027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88" name="Text Box 78">
          <a:extLst>
            <a:ext uri="{FF2B5EF4-FFF2-40B4-BE49-F238E27FC236}">
              <a16:creationId xmlns="" xmlns:a16="http://schemas.microsoft.com/office/drawing/2014/main" id="{00000000-0008-0000-0500-000028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89" name="Text Box 79">
          <a:extLst>
            <a:ext uri="{FF2B5EF4-FFF2-40B4-BE49-F238E27FC236}">
              <a16:creationId xmlns="" xmlns:a16="http://schemas.microsoft.com/office/drawing/2014/main" id="{00000000-0008-0000-0500-000029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90" name="Text Box 78">
          <a:extLst>
            <a:ext uri="{FF2B5EF4-FFF2-40B4-BE49-F238E27FC236}">
              <a16:creationId xmlns="" xmlns:a16="http://schemas.microsoft.com/office/drawing/2014/main" id="{00000000-0008-0000-0500-00002A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91" name="Text Box 79">
          <a:extLst>
            <a:ext uri="{FF2B5EF4-FFF2-40B4-BE49-F238E27FC236}">
              <a16:creationId xmlns="" xmlns:a16="http://schemas.microsoft.com/office/drawing/2014/main" id="{00000000-0008-0000-0500-00002B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92" name="Text Box 78">
          <a:extLst>
            <a:ext uri="{FF2B5EF4-FFF2-40B4-BE49-F238E27FC236}">
              <a16:creationId xmlns="" xmlns:a16="http://schemas.microsoft.com/office/drawing/2014/main" id="{00000000-0008-0000-0500-00002C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93" name="Text Box 79">
          <a:extLst>
            <a:ext uri="{FF2B5EF4-FFF2-40B4-BE49-F238E27FC236}">
              <a16:creationId xmlns="" xmlns:a16="http://schemas.microsoft.com/office/drawing/2014/main" id="{00000000-0008-0000-0500-00002D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94" name="Text Box 78">
          <a:extLst>
            <a:ext uri="{FF2B5EF4-FFF2-40B4-BE49-F238E27FC236}">
              <a16:creationId xmlns="" xmlns:a16="http://schemas.microsoft.com/office/drawing/2014/main" id="{00000000-0008-0000-0500-00002E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95" name="Text Box 79">
          <a:extLst>
            <a:ext uri="{FF2B5EF4-FFF2-40B4-BE49-F238E27FC236}">
              <a16:creationId xmlns="" xmlns:a16="http://schemas.microsoft.com/office/drawing/2014/main" id="{00000000-0008-0000-0500-00002F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96" name="Text Box 78">
          <a:extLst>
            <a:ext uri="{FF2B5EF4-FFF2-40B4-BE49-F238E27FC236}">
              <a16:creationId xmlns="" xmlns:a16="http://schemas.microsoft.com/office/drawing/2014/main" id="{00000000-0008-0000-0500-000030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97" name="Text Box 79">
          <a:extLst>
            <a:ext uri="{FF2B5EF4-FFF2-40B4-BE49-F238E27FC236}">
              <a16:creationId xmlns="" xmlns:a16="http://schemas.microsoft.com/office/drawing/2014/main" id="{00000000-0008-0000-0500-000031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98" name="Text Box 78">
          <a:extLst>
            <a:ext uri="{FF2B5EF4-FFF2-40B4-BE49-F238E27FC236}">
              <a16:creationId xmlns="" xmlns:a16="http://schemas.microsoft.com/office/drawing/2014/main" id="{00000000-0008-0000-0500-000032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099" name="Text Box 79">
          <a:extLst>
            <a:ext uri="{FF2B5EF4-FFF2-40B4-BE49-F238E27FC236}">
              <a16:creationId xmlns="" xmlns:a16="http://schemas.microsoft.com/office/drawing/2014/main" id="{00000000-0008-0000-0500-000033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00" name="Text Box 78">
          <a:extLst>
            <a:ext uri="{FF2B5EF4-FFF2-40B4-BE49-F238E27FC236}">
              <a16:creationId xmlns="" xmlns:a16="http://schemas.microsoft.com/office/drawing/2014/main" id="{00000000-0008-0000-0500-000034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01" name="Text Box 79">
          <a:extLst>
            <a:ext uri="{FF2B5EF4-FFF2-40B4-BE49-F238E27FC236}">
              <a16:creationId xmlns="" xmlns:a16="http://schemas.microsoft.com/office/drawing/2014/main" id="{00000000-0008-0000-0500-000035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02" name="Text Box 78">
          <a:extLst>
            <a:ext uri="{FF2B5EF4-FFF2-40B4-BE49-F238E27FC236}">
              <a16:creationId xmlns="" xmlns:a16="http://schemas.microsoft.com/office/drawing/2014/main" id="{00000000-0008-0000-0500-000036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03" name="Text Box 79">
          <a:extLst>
            <a:ext uri="{FF2B5EF4-FFF2-40B4-BE49-F238E27FC236}">
              <a16:creationId xmlns="" xmlns:a16="http://schemas.microsoft.com/office/drawing/2014/main" id="{00000000-0008-0000-0500-000037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04" name="Text Box 78">
          <a:extLst>
            <a:ext uri="{FF2B5EF4-FFF2-40B4-BE49-F238E27FC236}">
              <a16:creationId xmlns="" xmlns:a16="http://schemas.microsoft.com/office/drawing/2014/main" id="{00000000-0008-0000-0500-000038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05" name="Text Box 79">
          <a:extLst>
            <a:ext uri="{FF2B5EF4-FFF2-40B4-BE49-F238E27FC236}">
              <a16:creationId xmlns="" xmlns:a16="http://schemas.microsoft.com/office/drawing/2014/main" id="{00000000-0008-0000-0500-000039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06" name="Text Box 78">
          <a:extLst>
            <a:ext uri="{FF2B5EF4-FFF2-40B4-BE49-F238E27FC236}">
              <a16:creationId xmlns="" xmlns:a16="http://schemas.microsoft.com/office/drawing/2014/main" id="{00000000-0008-0000-0500-00003A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07" name="Text Box 79">
          <a:extLst>
            <a:ext uri="{FF2B5EF4-FFF2-40B4-BE49-F238E27FC236}">
              <a16:creationId xmlns="" xmlns:a16="http://schemas.microsoft.com/office/drawing/2014/main" id="{00000000-0008-0000-0500-00003B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08" name="Text Box 78">
          <a:extLst>
            <a:ext uri="{FF2B5EF4-FFF2-40B4-BE49-F238E27FC236}">
              <a16:creationId xmlns="" xmlns:a16="http://schemas.microsoft.com/office/drawing/2014/main" id="{00000000-0008-0000-0500-00003C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09" name="Text Box 79">
          <a:extLst>
            <a:ext uri="{FF2B5EF4-FFF2-40B4-BE49-F238E27FC236}">
              <a16:creationId xmlns="" xmlns:a16="http://schemas.microsoft.com/office/drawing/2014/main" id="{00000000-0008-0000-0500-00003D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10" name="Text Box 78">
          <a:extLst>
            <a:ext uri="{FF2B5EF4-FFF2-40B4-BE49-F238E27FC236}">
              <a16:creationId xmlns="" xmlns:a16="http://schemas.microsoft.com/office/drawing/2014/main" id="{00000000-0008-0000-0500-00003E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11" name="Text Box 79">
          <a:extLst>
            <a:ext uri="{FF2B5EF4-FFF2-40B4-BE49-F238E27FC236}">
              <a16:creationId xmlns="" xmlns:a16="http://schemas.microsoft.com/office/drawing/2014/main" id="{00000000-0008-0000-0500-00003F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12" name="Text Box 78">
          <a:extLst>
            <a:ext uri="{FF2B5EF4-FFF2-40B4-BE49-F238E27FC236}">
              <a16:creationId xmlns="" xmlns:a16="http://schemas.microsoft.com/office/drawing/2014/main" id="{00000000-0008-0000-0500-000040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13" name="Text Box 79">
          <a:extLst>
            <a:ext uri="{FF2B5EF4-FFF2-40B4-BE49-F238E27FC236}">
              <a16:creationId xmlns="" xmlns:a16="http://schemas.microsoft.com/office/drawing/2014/main" id="{00000000-0008-0000-0500-000041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14" name="Text Box 78">
          <a:extLst>
            <a:ext uri="{FF2B5EF4-FFF2-40B4-BE49-F238E27FC236}">
              <a16:creationId xmlns="" xmlns:a16="http://schemas.microsoft.com/office/drawing/2014/main" id="{00000000-0008-0000-0500-000042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15" name="Text Box 79">
          <a:extLst>
            <a:ext uri="{FF2B5EF4-FFF2-40B4-BE49-F238E27FC236}">
              <a16:creationId xmlns="" xmlns:a16="http://schemas.microsoft.com/office/drawing/2014/main" id="{00000000-0008-0000-0500-000043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16" name="Text Box 78">
          <a:extLst>
            <a:ext uri="{FF2B5EF4-FFF2-40B4-BE49-F238E27FC236}">
              <a16:creationId xmlns="" xmlns:a16="http://schemas.microsoft.com/office/drawing/2014/main" id="{00000000-0008-0000-0500-000044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17" name="Text Box 79">
          <a:extLst>
            <a:ext uri="{FF2B5EF4-FFF2-40B4-BE49-F238E27FC236}">
              <a16:creationId xmlns="" xmlns:a16="http://schemas.microsoft.com/office/drawing/2014/main" id="{00000000-0008-0000-0500-000045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18" name="Text Box 78">
          <a:extLst>
            <a:ext uri="{FF2B5EF4-FFF2-40B4-BE49-F238E27FC236}">
              <a16:creationId xmlns="" xmlns:a16="http://schemas.microsoft.com/office/drawing/2014/main" id="{00000000-0008-0000-0500-000046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19" name="Text Box 79">
          <a:extLst>
            <a:ext uri="{FF2B5EF4-FFF2-40B4-BE49-F238E27FC236}">
              <a16:creationId xmlns="" xmlns:a16="http://schemas.microsoft.com/office/drawing/2014/main" id="{00000000-0008-0000-0500-000047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20" name="Text Box 78">
          <a:extLst>
            <a:ext uri="{FF2B5EF4-FFF2-40B4-BE49-F238E27FC236}">
              <a16:creationId xmlns="" xmlns:a16="http://schemas.microsoft.com/office/drawing/2014/main" id="{00000000-0008-0000-0500-000048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21" name="Text Box 79">
          <a:extLst>
            <a:ext uri="{FF2B5EF4-FFF2-40B4-BE49-F238E27FC236}">
              <a16:creationId xmlns="" xmlns:a16="http://schemas.microsoft.com/office/drawing/2014/main" id="{00000000-0008-0000-0500-000049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22" name="Text Box 78">
          <a:extLst>
            <a:ext uri="{FF2B5EF4-FFF2-40B4-BE49-F238E27FC236}">
              <a16:creationId xmlns="" xmlns:a16="http://schemas.microsoft.com/office/drawing/2014/main" id="{00000000-0008-0000-0500-00004A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23" name="Text Box 79">
          <a:extLst>
            <a:ext uri="{FF2B5EF4-FFF2-40B4-BE49-F238E27FC236}">
              <a16:creationId xmlns="" xmlns:a16="http://schemas.microsoft.com/office/drawing/2014/main" id="{00000000-0008-0000-0500-00004B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24" name="Text Box 78">
          <a:extLst>
            <a:ext uri="{FF2B5EF4-FFF2-40B4-BE49-F238E27FC236}">
              <a16:creationId xmlns="" xmlns:a16="http://schemas.microsoft.com/office/drawing/2014/main" id="{00000000-0008-0000-0500-00004C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25" name="Text Box 79">
          <a:extLst>
            <a:ext uri="{FF2B5EF4-FFF2-40B4-BE49-F238E27FC236}">
              <a16:creationId xmlns="" xmlns:a16="http://schemas.microsoft.com/office/drawing/2014/main" id="{00000000-0008-0000-0500-00004D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26" name="Text Box 78">
          <a:extLst>
            <a:ext uri="{FF2B5EF4-FFF2-40B4-BE49-F238E27FC236}">
              <a16:creationId xmlns="" xmlns:a16="http://schemas.microsoft.com/office/drawing/2014/main" id="{00000000-0008-0000-0500-00004E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27" name="Text Box 79">
          <a:extLst>
            <a:ext uri="{FF2B5EF4-FFF2-40B4-BE49-F238E27FC236}">
              <a16:creationId xmlns="" xmlns:a16="http://schemas.microsoft.com/office/drawing/2014/main" id="{00000000-0008-0000-0500-00004F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28" name="Text Box 78">
          <a:extLst>
            <a:ext uri="{FF2B5EF4-FFF2-40B4-BE49-F238E27FC236}">
              <a16:creationId xmlns="" xmlns:a16="http://schemas.microsoft.com/office/drawing/2014/main" id="{00000000-0008-0000-0500-000050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29" name="Text Box 79">
          <a:extLst>
            <a:ext uri="{FF2B5EF4-FFF2-40B4-BE49-F238E27FC236}">
              <a16:creationId xmlns="" xmlns:a16="http://schemas.microsoft.com/office/drawing/2014/main" id="{00000000-0008-0000-0500-000051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30" name="Text Box 78">
          <a:extLst>
            <a:ext uri="{FF2B5EF4-FFF2-40B4-BE49-F238E27FC236}">
              <a16:creationId xmlns="" xmlns:a16="http://schemas.microsoft.com/office/drawing/2014/main" id="{00000000-0008-0000-0500-000052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31" name="Text Box 79">
          <a:extLst>
            <a:ext uri="{FF2B5EF4-FFF2-40B4-BE49-F238E27FC236}">
              <a16:creationId xmlns="" xmlns:a16="http://schemas.microsoft.com/office/drawing/2014/main" id="{00000000-0008-0000-0500-000053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32" name="Text Box 78">
          <a:extLst>
            <a:ext uri="{FF2B5EF4-FFF2-40B4-BE49-F238E27FC236}">
              <a16:creationId xmlns="" xmlns:a16="http://schemas.microsoft.com/office/drawing/2014/main" id="{00000000-0008-0000-0500-000054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33" name="Text Box 79">
          <a:extLst>
            <a:ext uri="{FF2B5EF4-FFF2-40B4-BE49-F238E27FC236}">
              <a16:creationId xmlns="" xmlns:a16="http://schemas.microsoft.com/office/drawing/2014/main" id="{00000000-0008-0000-0500-000055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34" name="Text Box 78">
          <a:extLst>
            <a:ext uri="{FF2B5EF4-FFF2-40B4-BE49-F238E27FC236}">
              <a16:creationId xmlns="" xmlns:a16="http://schemas.microsoft.com/office/drawing/2014/main" id="{00000000-0008-0000-0500-000056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35" name="Text Box 79">
          <a:extLst>
            <a:ext uri="{FF2B5EF4-FFF2-40B4-BE49-F238E27FC236}">
              <a16:creationId xmlns="" xmlns:a16="http://schemas.microsoft.com/office/drawing/2014/main" id="{00000000-0008-0000-0500-000057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36" name="Text Box 78">
          <a:extLst>
            <a:ext uri="{FF2B5EF4-FFF2-40B4-BE49-F238E27FC236}">
              <a16:creationId xmlns="" xmlns:a16="http://schemas.microsoft.com/office/drawing/2014/main" id="{00000000-0008-0000-0500-000058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37" name="Text Box 79">
          <a:extLst>
            <a:ext uri="{FF2B5EF4-FFF2-40B4-BE49-F238E27FC236}">
              <a16:creationId xmlns="" xmlns:a16="http://schemas.microsoft.com/office/drawing/2014/main" id="{00000000-0008-0000-0500-000059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38" name="Text Box 78">
          <a:extLst>
            <a:ext uri="{FF2B5EF4-FFF2-40B4-BE49-F238E27FC236}">
              <a16:creationId xmlns="" xmlns:a16="http://schemas.microsoft.com/office/drawing/2014/main" id="{00000000-0008-0000-0500-00005A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39" name="Text Box 79">
          <a:extLst>
            <a:ext uri="{FF2B5EF4-FFF2-40B4-BE49-F238E27FC236}">
              <a16:creationId xmlns="" xmlns:a16="http://schemas.microsoft.com/office/drawing/2014/main" id="{00000000-0008-0000-0500-00005B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40" name="Text Box 78">
          <a:extLst>
            <a:ext uri="{FF2B5EF4-FFF2-40B4-BE49-F238E27FC236}">
              <a16:creationId xmlns="" xmlns:a16="http://schemas.microsoft.com/office/drawing/2014/main" id="{00000000-0008-0000-0500-00005C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41" name="Text Box 79">
          <a:extLst>
            <a:ext uri="{FF2B5EF4-FFF2-40B4-BE49-F238E27FC236}">
              <a16:creationId xmlns="" xmlns:a16="http://schemas.microsoft.com/office/drawing/2014/main" id="{00000000-0008-0000-0500-00005D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42" name="Text Box 78">
          <a:extLst>
            <a:ext uri="{FF2B5EF4-FFF2-40B4-BE49-F238E27FC236}">
              <a16:creationId xmlns="" xmlns:a16="http://schemas.microsoft.com/office/drawing/2014/main" id="{00000000-0008-0000-0500-00005E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43" name="Text Box 79">
          <a:extLst>
            <a:ext uri="{FF2B5EF4-FFF2-40B4-BE49-F238E27FC236}">
              <a16:creationId xmlns="" xmlns:a16="http://schemas.microsoft.com/office/drawing/2014/main" id="{00000000-0008-0000-0500-00005F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44" name="Text Box 78">
          <a:extLst>
            <a:ext uri="{FF2B5EF4-FFF2-40B4-BE49-F238E27FC236}">
              <a16:creationId xmlns="" xmlns:a16="http://schemas.microsoft.com/office/drawing/2014/main" id="{00000000-0008-0000-0500-000060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45" name="Text Box 79">
          <a:extLst>
            <a:ext uri="{FF2B5EF4-FFF2-40B4-BE49-F238E27FC236}">
              <a16:creationId xmlns="" xmlns:a16="http://schemas.microsoft.com/office/drawing/2014/main" id="{00000000-0008-0000-0500-000061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46" name="Text Box 78">
          <a:extLst>
            <a:ext uri="{FF2B5EF4-FFF2-40B4-BE49-F238E27FC236}">
              <a16:creationId xmlns="" xmlns:a16="http://schemas.microsoft.com/office/drawing/2014/main" id="{00000000-0008-0000-0500-000062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47" name="Text Box 79">
          <a:extLst>
            <a:ext uri="{FF2B5EF4-FFF2-40B4-BE49-F238E27FC236}">
              <a16:creationId xmlns="" xmlns:a16="http://schemas.microsoft.com/office/drawing/2014/main" id="{00000000-0008-0000-0500-000063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48" name="Text Box 78">
          <a:extLst>
            <a:ext uri="{FF2B5EF4-FFF2-40B4-BE49-F238E27FC236}">
              <a16:creationId xmlns="" xmlns:a16="http://schemas.microsoft.com/office/drawing/2014/main" id="{00000000-0008-0000-0500-000064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49" name="Text Box 79">
          <a:extLst>
            <a:ext uri="{FF2B5EF4-FFF2-40B4-BE49-F238E27FC236}">
              <a16:creationId xmlns="" xmlns:a16="http://schemas.microsoft.com/office/drawing/2014/main" id="{00000000-0008-0000-0500-000065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50" name="Text Box 78">
          <a:extLst>
            <a:ext uri="{FF2B5EF4-FFF2-40B4-BE49-F238E27FC236}">
              <a16:creationId xmlns="" xmlns:a16="http://schemas.microsoft.com/office/drawing/2014/main" id="{00000000-0008-0000-0500-000066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51" name="Text Box 79">
          <a:extLst>
            <a:ext uri="{FF2B5EF4-FFF2-40B4-BE49-F238E27FC236}">
              <a16:creationId xmlns="" xmlns:a16="http://schemas.microsoft.com/office/drawing/2014/main" id="{00000000-0008-0000-0500-000067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52" name="Text Box 78">
          <a:extLst>
            <a:ext uri="{FF2B5EF4-FFF2-40B4-BE49-F238E27FC236}">
              <a16:creationId xmlns="" xmlns:a16="http://schemas.microsoft.com/office/drawing/2014/main" id="{00000000-0008-0000-0500-000068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53" name="Text Box 79">
          <a:extLst>
            <a:ext uri="{FF2B5EF4-FFF2-40B4-BE49-F238E27FC236}">
              <a16:creationId xmlns="" xmlns:a16="http://schemas.microsoft.com/office/drawing/2014/main" id="{00000000-0008-0000-0500-000069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54" name="Text Box 78">
          <a:extLst>
            <a:ext uri="{FF2B5EF4-FFF2-40B4-BE49-F238E27FC236}">
              <a16:creationId xmlns="" xmlns:a16="http://schemas.microsoft.com/office/drawing/2014/main" id="{00000000-0008-0000-0500-00006A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55" name="Text Box 79">
          <a:extLst>
            <a:ext uri="{FF2B5EF4-FFF2-40B4-BE49-F238E27FC236}">
              <a16:creationId xmlns="" xmlns:a16="http://schemas.microsoft.com/office/drawing/2014/main" id="{00000000-0008-0000-0500-00006B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56" name="Text Box 78">
          <a:extLst>
            <a:ext uri="{FF2B5EF4-FFF2-40B4-BE49-F238E27FC236}">
              <a16:creationId xmlns="" xmlns:a16="http://schemas.microsoft.com/office/drawing/2014/main" id="{00000000-0008-0000-0500-00006C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57" name="Text Box 79">
          <a:extLst>
            <a:ext uri="{FF2B5EF4-FFF2-40B4-BE49-F238E27FC236}">
              <a16:creationId xmlns="" xmlns:a16="http://schemas.microsoft.com/office/drawing/2014/main" id="{00000000-0008-0000-0500-00006D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58" name="Text Box 78">
          <a:extLst>
            <a:ext uri="{FF2B5EF4-FFF2-40B4-BE49-F238E27FC236}">
              <a16:creationId xmlns="" xmlns:a16="http://schemas.microsoft.com/office/drawing/2014/main" id="{00000000-0008-0000-0500-00006E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59" name="Text Box 79">
          <a:extLst>
            <a:ext uri="{FF2B5EF4-FFF2-40B4-BE49-F238E27FC236}">
              <a16:creationId xmlns="" xmlns:a16="http://schemas.microsoft.com/office/drawing/2014/main" id="{00000000-0008-0000-0500-00006F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60" name="Text Box 78">
          <a:extLst>
            <a:ext uri="{FF2B5EF4-FFF2-40B4-BE49-F238E27FC236}">
              <a16:creationId xmlns="" xmlns:a16="http://schemas.microsoft.com/office/drawing/2014/main" id="{00000000-0008-0000-0500-000070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61" name="Text Box 79">
          <a:extLst>
            <a:ext uri="{FF2B5EF4-FFF2-40B4-BE49-F238E27FC236}">
              <a16:creationId xmlns="" xmlns:a16="http://schemas.microsoft.com/office/drawing/2014/main" id="{00000000-0008-0000-0500-000071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62" name="Text Box 78">
          <a:extLst>
            <a:ext uri="{FF2B5EF4-FFF2-40B4-BE49-F238E27FC236}">
              <a16:creationId xmlns="" xmlns:a16="http://schemas.microsoft.com/office/drawing/2014/main" id="{00000000-0008-0000-0500-000072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63" name="Text Box 79">
          <a:extLst>
            <a:ext uri="{FF2B5EF4-FFF2-40B4-BE49-F238E27FC236}">
              <a16:creationId xmlns="" xmlns:a16="http://schemas.microsoft.com/office/drawing/2014/main" id="{00000000-0008-0000-0500-000073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64" name="Text Box 78">
          <a:extLst>
            <a:ext uri="{FF2B5EF4-FFF2-40B4-BE49-F238E27FC236}">
              <a16:creationId xmlns="" xmlns:a16="http://schemas.microsoft.com/office/drawing/2014/main" id="{00000000-0008-0000-0500-000074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65" name="Text Box 79">
          <a:extLst>
            <a:ext uri="{FF2B5EF4-FFF2-40B4-BE49-F238E27FC236}">
              <a16:creationId xmlns="" xmlns:a16="http://schemas.microsoft.com/office/drawing/2014/main" id="{00000000-0008-0000-0500-000075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66" name="Text Box 78">
          <a:extLst>
            <a:ext uri="{FF2B5EF4-FFF2-40B4-BE49-F238E27FC236}">
              <a16:creationId xmlns="" xmlns:a16="http://schemas.microsoft.com/office/drawing/2014/main" id="{00000000-0008-0000-0500-000076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67" name="Text Box 79">
          <a:extLst>
            <a:ext uri="{FF2B5EF4-FFF2-40B4-BE49-F238E27FC236}">
              <a16:creationId xmlns="" xmlns:a16="http://schemas.microsoft.com/office/drawing/2014/main" id="{00000000-0008-0000-0500-000077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68" name="Text Box 78">
          <a:extLst>
            <a:ext uri="{FF2B5EF4-FFF2-40B4-BE49-F238E27FC236}">
              <a16:creationId xmlns="" xmlns:a16="http://schemas.microsoft.com/office/drawing/2014/main" id="{00000000-0008-0000-0500-000078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69" name="Text Box 79">
          <a:extLst>
            <a:ext uri="{FF2B5EF4-FFF2-40B4-BE49-F238E27FC236}">
              <a16:creationId xmlns="" xmlns:a16="http://schemas.microsoft.com/office/drawing/2014/main" id="{00000000-0008-0000-0500-000079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70" name="Text Box 78">
          <a:extLst>
            <a:ext uri="{FF2B5EF4-FFF2-40B4-BE49-F238E27FC236}">
              <a16:creationId xmlns="" xmlns:a16="http://schemas.microsoft.com/office/drawing/2014/main" id="{00000000-0008-0000-0500-00007A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71" name="Text Box 79">
          <a:extLst>
            <a:ext uri="{FF2B5EF4-FFF2-40B4-BE49-F238E27FC236}">
              <a16:creationId xmlns="" xmlns:a16="http://schemas.microsoft.com/office/drawing/2014/main" id="{00000000-0008-0000-0500-00007B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72" name="Text Box 78">
          <a:extLst>
            <a:ext uri="{FF2B5EF4-FFF2-40B4-BE49-F238E27FC236}">
              <a16:creationId xmlns="" xmlns:a16="http://schemas.microsoft.com/office/drawing/2014/main" id="{00000000-0008-0000-0500-00007C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73" name="Text Box 79">
          <a:extLst>
            <a:ext uri="{FF2B5EF4-FFF2-40B4-BE49-F238E27FC236}">
              <a16:creationId xmlns="" xmlns:a16="http://schemas.microsoft.com/office/drawing/2014/main" id="{00000000-0008-0000-0500-00007D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74" name="Text Box 78">
          <a:extLst>
            <a:ext uri="{FF2B5EF4-FFF2-40B4-BE49-F238E27FC236}">
              <a16:creationId xmlns="" xmlns:a16="http://schemas.microsoft.com/office/drawing/2014/main" id="{00000000-0008-0000-0500-00007E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75" name="Text Box 79">
          <a:extLst>
            <a:ext uri="{FF2B5EF4-FFF2-40B4-BE49-F238E27FC236}">
              <a16:creationId xmlns="" xmlns:a16="http://schemas.microsoft.com/office/drawing/2014/main" id="{00000000-0008-0000-0500-00007F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76" name="Text Box 78">
          <a:extLst>
            <a:ext uri="{FF2B5EF4-FFF2-40B4-BE49-F238E27FC236}">
              <a16:creationId xmlns="" xmlns:a16="http://schemas.microsoft.com/office/drawing/2014/main" id="{00000000-0008-0000-0500-000080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77" name="Text Box 79">
          <a:extLst>
            <a:ext uri="{FF2B5EF4-FFF2-40B4-BE49-F238E27FC236}">
              <a16:creationId xmlns="" xmlns:a16="http://schemas.microsoft.com/office/drawing/2014/main" id="{00000000-0008-0000-0500-000081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78" name="Text Box 78">
          <a:extLst>
            <a:ext uri="{FF2B5EF4-FFF2-40B4-BE49-F238E27FC236}">
              <a16:creationId xmlns="" xmlns:a16="http://schemas.microsoft.com/office/drawing/2014/main" id="{00000000-0008-0000-0500-000082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79" name="Text Box 79">
          <a:extLst>
            <a:ext uri="{FF2B5EF4-FFF2-40B4-BE49-F238E27FC236}">
              <a16:creationId xmlns="" xmlns:a16="http://schemas.microsoft.com/office/drawing/2014/main" id="{00000000-0008-0000-0500-000083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80" name="Text Box 78">
          <a:extLst>
            <a:ext uri="{FF2B5EF4-FFF2-40B4-BE49-F238E27FC236}">
              <a16:creationId xmlns="" xmlns:a16="http://schemas.microsoft.com/office/drawing/2014/main" id="{00000000-0008-0000-0500-000084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81" name="Text Box 79">
          <a:extLst>
            <a:ext uri="{FF2B5EF4-FFF2-40B4-BE49-F238E27FC236}">
              <a16:creationId xmlns="" xmlns:a16="http://schemas.microsoft.com/office/drawing/2014/main" id="{00000000-0008-0000-0500-000085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82" name="Text Box 78">
          <a:extLst>
            <a:ext uri="{FF2B5EF4-FFF2-40B4-BE49-F238E27FC236}">
              <a16:creationId xmlns="" xmlns:a16="http://schemas.microsoft.com/office/drawing/2014/main" id="{00000000-0008-0000-0500-000086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83" name="Text Box 79">
          <a:extLst>
            <a:ext uri="{FF2B5EF4-FFF2-40B4-BE49-F238E27FC236}">
              <a16:creationId xmlns="" xmlns:a16="http://schemas.microsoft.com/office/drawing/2014/main" id="{00000000-0008-0000-0500-000087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84" name="Text Box 78">
          <a:extLst>
            <a:ext uri="{FF2B5EF4-FFF2-40B4-BE49-F238E27FC236}">
              <a16:creationId xmlns="" xmlns:a16="http://schemas.microsoft.com/office/drawing/2014/main" id="{00000000-0008-0000-0500-000088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85" name="Text Box 79">
          <a:extLst>
            <a:ext uri="{FF2B5EF4-FFF2-40B4-BE49-F238E27FC236}">
              <a16:creationId xmlns="" xmlns:a16="http://schemas.microsoft.com/office/drawing/2014/main" id="{00000000-0008-0000-0500-000089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86" name="Text Box 78">
          <a:extLst>
            <a:ext uri="{FF2B5EF4-FFF2-40B4-BE49-F238E27FC236}">
              <a16:creationId xmlns="" xmlns:a16="http://schemas.microsoft.com/office/drawing/2014/main" id="{00000000-0008-0000-0500-00008A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87" name="Text Box 79">
          <a:extLst>
            <a:ext uri="{FF2B5EF4-FFF2-40B4-BE49-F238E27FC236}">
              <a16:creationId xmlns="" xmlns:a16="http://schemas.microsoft.com/office/drawing/2014/main" id="{00000000-0008-0000-0500-00008B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88" name="Text Box 78">
          <a:extLst>
            <a:ext uri="{FF2B5EF4-FFF2-40B4-BE49-F238E27FC236}">
              <a16:creationId xmlns="" xmlns:a16="http://schemas.microsoft.com/office/drawing/2014/main" id="{00000000-0008-0000-0500-00008C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89" name="Text Box 79">
          <a:extLst>
            <a:ext uri="{FF2B5EF4-FFF2-40B4-BE49-F238E27FC236}">
              <a16:creationId xmlns="" xmlns:a16="http://schemas.microsoft.com/office/drawing/2014/main" id="{00000000-0008-0000-0500-00008D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90" name="Text Box 78">
          <a:extLst>
            <a:ext uri="{FF2B5EF4-FFF2-40B4-BE49-F238E27FC236}">
              <a16:creationId xmlns="" xmlns:a16="http://schemas.microsoft.com/office/drawing/2014/main" id="{00000000-0008-0000-0500-00008E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91" name="Text Box 79">
          <a:extLst>
            <a:ext uri="{FF2B5EF4-FFF2-40B4-BE49-F238E27FC236}">
              <a16:creationId xmlns="" xmlns:a16="http://schemas.microsoft.com/office/drawing/2014/main" id="{00000000-0008-0000-0500-00008F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92" name="Text Box 78">
          <a:extLst>
            <a:ext uri="{FF2B5EF4-FFF2-40B4-BE49-F238E27FC236}">
              <a16:creationId xmlns="" xmlns:a16="http://schemas.microsoft.com/office/drawing/2014/main" id="{00000000-0008-0000-0500-000090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93" name="Text Box 79">
          <a:extLst>
            <a:ext uri="{FF2B5EF4-FFF2-40B4-BE49-F238E27FC236}">
              <a16:creationId xmlns="" xmlns:a16="http://schemas.microsoft.com/office/drawing/2014/main" id="{00000000-0008-0000-0500-000091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94" name="Text Box 78">
          <a:extLst>
            <a:ext uri="{FF2B5EF4-FFF2-40B4-BE49-F238E27FC236}">
              <a16:creationId xmlns="" xmlns:a16="http://schemas.microsoft.com/office/drawing/2014/main" id="{00000000-0008-0000-0500-000092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95" name="Text Box 79">
          <a:extLst>
            <a:ext uri="{FF2B5EF4-FFF2-40B4-BE49-F238E27FC236}">
              <a16:creationId xmlns="" xmlns:a16="http://schemas.microsoft.com/office/drawing/2014/main" id="{00000000-0008-0000-0500-000093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96" name="Text Box 78">
          <a:extLst>
            <a:ext uri="{FF2B5EF4-FFF2-40B4-BE49-F238E27FC236}">
              <a16:creationId xmlns="" xmlns:a16="http://schemas.microsoft.com/office/drawing/2014/main" id="{00000000-0008-0000-0500-000094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97" name="Text Box 79">
          <a:extLst>
            <a:ext uri="{FF2B5EF4-FFF2-40B4-BE49-F238E27FC236}">
              <a16:creationId xmlns="" xmlns:a16="http://schemas.microsoft.com/office/drawing/2014/main" id="{00000000-0008-0000-0500-000095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98" name="Text Box 78">
          <a:extLst>
            <a:ext uri="{FF2B5EF4-FFF2-40B4-BE49-F238E27FC236}">
              <a16:creationId xmlns="" xmlns:a16="http://schemas.microsoft.com/office/drawing/2014/main" id="{00000000-0008-0000-0500-000096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199" name="Text Box 79">
          <a:extLst>
            <a:ext uri="{FF2B5EF4-FFF2-40B4-BE49-F238E27FC236}">
              <a16:creationId xmlns="" xmlns:a16="http://schemas.microsoft.com/office/drawing/2014/main" id="{00000000-0008-0000-0500-000097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00" name="Text Box 78">
          <a:extLst>
            <a:ext uri="{FF2B5EF4-FFF2-40B4-BE49-F238E27FC236}">
              <a16:creationId xmlns="" xmlns:a16="http://schemas.microsoft.com/office/drawing/2014/main" id="{00000000-0008-0000-0500-000098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01" name="Text Box 79">
          <a:extLst>
            <a:ext uri="{FF2B5EF4-FFF2-40B4-BE49-F238E27FC236}">
              <a16:creationId xmlns="" xmlns:a16="http://schemas.microsoft.com/office/drawing/2014/main" id="{00000000-0008-0000-0500-000099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02" name="Text Box 78">
          <a:extLst>
            <a:ext uri="{FF2B5EF4-FFF2-40B4-BE49-F238E27FC236}">
              <a16:creationId xmlns="" xmlns:a16="http://schemas.microsoft.com/office/drawing/2014/main" id="{00000000-0008-0000-0500-00009A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03" name="Text Box 79">
          <a:extLst>
            <a:ext uri="{FF2B5EF4-FFF2-40B4-BE49-F238E27FC236}">
              <a16:creationId xmlns="" xmlns:a16="http://schemas.microsoft.com/office/drawing/2014/main" id="{00000000-0008-0000-0500-00009B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04" name="Text Box 78">
          <a:extLst>
            <a:ext uri="{FF2B5EF4-FFF2-40B4-BE49-F238E27FC236}">
              <a16:creationId xmlns="" xmlns:a16="http://schemas.microsoft.com/office/drawing/2014/main" id="{00000000-0008-0000-0500-00009C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05" name="Text Box 79">
          <a:extLst>
            <a:ext uri="{FF2B5EF4-FFF2-40B4-BE49-F238E27FC236}">
              <a16:creationId xmlns="" xmlns:a16="http://schemas.microsoft.com/office/drawing/2014/main" id="{00000000-0008-0000-0500-00009D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06" name="Text Box 78">
          <a:extLst>
            <a:ext uri="{FF2B5EF4-FFF2-40B4-BE49-F238E27FC236}">
              <a16:creationId xmlns="" xmlns:a16="http://schemas.microsoft.com/office/drawing/2014/main" id="{00000000-0008-0000-0500-00009E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07" name="Text Box 79">
          <a:extLst>
            <a:ext uri="{FF2B5EF4-FFF2-40B4-BE49-F238E27FC236}">
              <a16:creationId xmlns="" xmlns:a16="http://schemas.microsoft.com/office/drawing/2014/main" id="{00000000-0008-0000-0500-00009F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08" name="Text Box 78">
          <a:extLst>
            <a:ext uri="{FF2B5EF4-FFF2-40B4-BE49-F238E27FC236}">
              <a16:creationId xmlns="" xmlns:a16="http://schemas.microsoft.com/office/drawing/2014/main" id="{00000000-0008-0000-0500-0000A0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09" name="Text Box 79">
          <a:extLst>
            <a:ext uri="{FF2B5EF4-FFF2-40B4-BE49-F238E27FC236}">
              <a16:creationId xmlns="" xmlns:a16="http://schemas.microsoft.com/office/drawing/2014/main" id="{00000000-0008-0000-0500-0000A1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10" name="Text Box 78">
          <a:extLst>
            <a:ext uri="{FF2B5EF4-FFF2-40B4-BE49-F238E27FC236}">
              <a16:creationId xmlns="" xmlns:a16="http://schemas.microsoft.com/office/drawing/2014/main" id="{00000000-0008-0000-0500-0000A2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11" name="Text Box 79">
          <a:extLst>
            <a:ext uri="{FF2B5EF4-FFF2-40B4-BE49-F238E27FC236}">
              <a16:creationId xmlns="" xmlns:a16="http://schemas.microsoft.com/office/drawing/2014/main" id="{00000000-0008-0000-0500-0000A3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12" name="Text Box 78">
          <a:extLst>
            <a:ext uri="{FF2B5EF4-FFF2-40B4-BE49-F238E27FC236}">
              <a16:creationId xmlns="" xmlns:a16="http://schemas.microsoft.com/office/drawing/2014/main" id="{00000000-0008-0000-0500-0000A4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13" name="Text Box 79">
          <a:extLst>
            <a:ext uri="{FF2B5EF4-FFF2-40B4-BE49-F238E27FC236}">
              <a16:creationId xmlns="" xmlns:a16="http://schemas.microsoft.com/office/drawing/2014/main" id="{00000000-0008-0000-0500-0000A5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14" name="Text Box 78">
          <a:extLst>
            <a:ext uri="{FF2B5EF4-FFF2-40B4-BE49-F238E27FC236}">
              <a16:creationId xmlns="" xmlns:a16="http://schemas.microsoft.com/office/drawing/2014/main" id="{00000000-0008-0000-0500-0000A6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15" name="Text Box 79">
          <a:extLst>
            <a:ext uri="{FF2B5EF4-FFF2-40B4-BE49-F238E27FC236}">
              <a16:creationId xmlns="" xmlns:a16="http://schemas.microsoft.com/office/drawing/2014/main" id="{00000000-0008-0000-0500-0000A7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16" name="Text Box 78">
          <a:extLst>
            <a:ext uri="{FF2B5EF4-FFF2-40B4-BE49-F238E27FC236}">
              <a16:creationId xmlns="" xmlns:a16="http://schemas.microsoft.com/office/drawing/2014/main" id="{00000000-0008-0000-0500-0000A8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17" name="Text Box 79">
          <a:extLst>
            <a:ext uri="{FF2B5EF4-FFF2-40B4-BE49-F238E27FC236}">
              <a16:creationId xmlns="" xmlns:a16="http://schemas.microsoft.com/office/drawing/2014/main" id="{00000000-0008-0000-0500-0000A9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18" name="Text Box 78">
          <a:extLst>
            <a:ext uri="{FF2B5EF4-FFF2-40B4-BE49-F238E27FC236}">
              <a16:creationId xmlns="" xmlns:a16="http://schemas.microsoft.com/office/drawing/2014/main" id="{00000000-0008-0000-0500-0000AA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19" name="Text Box 79">
          <a:extLst>
            <a:ext uri="{FF2B5EF4-FFF2-40B4-BE49-F238E27FC236}">
              <a16:creationId xmlns="" xmlns:a16="http://schemas.microsoft.com/office/drawing/2014/main" id="{00000000-0008-0000-0500-0000AB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20" name="Text Box 78">
          <a:extLst>
            <a:ext uri="{FF2B5EF4-FFF2-40B4-BE49-F238E27FC236}">
              <a16:creationId xmlns="" xmlns:a16="http://schemas.microsoft.com/office/drawing/2014/main" id="{00000000-0008-0000-0500-0000AC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21" name="Text Box 79">
          <a:extLst>
            <a:ext uri="{FF2B5EF4-FFF2-40B4-BE49-F238E27FC236}">
              <a16:creationId xmlns="" xmlns:a16="http://schemas.microsoft.com/office/drawing/2014/main" id="{00000000-0008-0000-0500-0000AD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22" name="Text Box 78">
          <a:extLst>
            <a:ext uri="{FF2B5EF4-FFF2-40B4-BE49-F238E27FC236}">
              <a16:creationId xmlns="" xmlns:a16="http://schemas.microsoft.com/office/drawing/2014/main" id="{00000000-0008-0000-0500-0000AE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23" name="Text Box 79">
          <a:extLst>
            <a:ext uri="{FF2B5EF4-FFF2-40B4-BE49-F238E27FC236}">
              <a16:creationId xmlns="" xmlns:a16="http://schemas.microsoft.com/office/drawing/2014/main" id="{00000000-0008-0000-0500-0000AF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24" name="Text Box 78">
          <a:extLst>
            <a:ext uri="{FF2B5EF4-FFF2-40B4-BE49-F238E27FC236}">
              <a16:creationId xmlns="" xmlns:a16="http://schemas.microsoft.com/office/drawing/2014/main" id="{00000000-0008-0000-0500-0000B0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25" name="Text Box 79">
          <a:extLst>
            <a:ext uri="{FF2B5EF4-FFF2-40B4-BE49-F238E27FC236}">
              <a16:creationId xmlns="" xmlns:a16="http://schemas.microsoft.com/office/drawing/2014/main" id="{00000000-0008-0000-0500-0000B1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26" name="Text Box 78">
          <a:extLst>
            <a:ext uri="{FF2B5EF4-FFF2-40B4-BE49-F238E27FC236}">
              <a16:creationId xmlns="" xmlns:a16="http://schemas.microsoft.com/office/drawing/2014/main" id="{00000000-0008-0000-0500-0000B2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27" name="Text Box 79">
          <a:extLst>
            <a:ext uri="{FF2B5EF4-FFF2-40B4-BE49-F238E27FC236}">
              <a16:creationId xmlns="" xmlns:a16="http://schemas.microsoft.com/office/drawing/2014/main" id="{00000000-0008-0000-0500-0000B3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28" name="Text Box 78">
          <a:extLst>
            <a:ext uri="{FF2B5EF4-FFF2-40B4-BE49-F238E27FC236}">
              <a16:creationId xmlns="" xmlns:a16="http://schemas.microsoft.com/office/drawing/2014/main" id="{00000000-0008-0000-0500-0000B4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29" name="Text Box 79">
          <a:extLst>
            <a:ext uri="{FF2B5EF4-FFF2-40B4-BE49-F238E27FC236}">
              <a16:creationId xmlns="" xmlns:a16="http://schemas.microsoft.com/office/drawing/2014/main" id="{00000000-0008-0000-0500-0000B5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30" name="Text Box 78">
          <a:extLst>
            <a:ext uri="{FF2B5EF4-FFF2-40B4-BE49-F238E27FC236}">
              <a16:creationId xmlns="" xmlns:a16="http://schemas.microsoft.com/office/drawing/2014/main" id="{00000000-0008-0000-0500-0000B6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31" name="Text Box 79">
          <a:extLst>
            <a:ext uri="{FF2B5EF4-FFF2-40B4-BE49-F238E27FC236}">
              <a16:creationId xmlns="" xmlns:a16="http://schemas.microsoft.com/office/drawing/2014/main" id="{00000000-0008-0000-0500-0000B7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32" name="Text Box 78">
          <a:extLst>
            <a:ext uri="{FF2B5EF4-FFF2-40B4-BE49-F238E27FC236}">
              <a16:creationId xmlns="" xmlns:a16="http://schemas.microsoft.com/office/drawing/2014/main" id="{00000000-0008-0000-0500-0000B8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33" name="Text Box 79">
          <a:extLst>
            <a:ext uri="{FF2B5EF4-FFF2-40B4-BE49-F238E27FC236}">
              <a16:creationId xmlns="" xmlns:a16="http://schemas.microsoft.com/office/drawing/2014/main" id="{00000000-0008-0000-0500-0000B9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34" name="Text Box 78">
          <a:extLst>
            <a:ext uri="{FF2B5EF4-FFF2-40B4-BE49-F238E27FC236}">
              <a16:creationId xmlns="" xmlns:a16="http://schemas.microsoft.com/office/drawing/2014/main" id="{00000000-0008-0000-0500-0000BA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35" name="Text Box 79">
          <a:extLst>
            <a:ext uri="{FF2B5EF4-FFF2-40B4-BE49-F238E27FC236}">
              <a16:creationId xmlns="" xmlns:a16="http://schemas.microsoft.com/office/drawing/2014/main" id="{00000000-0008-0000-0500-0000BB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36" name="Text Box 78">
          <a:extLst>
            <a:ext uri="{FF2B5EF4-FFF2-40B4-BE49-F238E27FC236}">
              <a16:creationId xmlns="" xmlns:a16="http://schemas.microsoft.com/office/drawing/2014/main" id="{00000000-0008-0000-0500-0000BC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37" name="Text Box 79">
          <a:extLst>
            <a:ext uri="{FF2B5EF4-FFF2-40B4-BE49-F238E27FC236}">
              <a16:creationId xmlns="" xmlns:a16="http://schemas.microsoft.com/office/drawing/2014/main" id="{00000000-0008-0000-0500-0000BD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38" name="Text Box 78">
          <a:extLst>
            <a:ext uri="{FF2B5EF4-FFF2-40B4-BE49-F238E27FC236}">
              <a16:creationId xmlns="" xmlns:a16="http://schemas.microsoft.com/office/drawing/2014/main" id="{00000000-0008-0000-0500-0000BE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39" name="Text Box 79">
          <a:extLst>
            <a:ext uri="{FF2B5EF4-FFF2-40B4-BE49-F238E27FC236}">
              <a16:creationId xmlns="" xmlns:a16="http://schemas.microsoft.com/office/drawing/2014/main" id="{00000000-0008-0000-0500-0000BF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40" name="Text Box 78">
          <a:extLst>
            <a:ext uri="{FF2B5EF4-FFF2-40B4-BE49-F238E27FC236}">
              <a16:creationId xmlns="" xmlns:a16="http://schemas.microsoft.com/office/drawing/2014/main" id="{00000000-0008-0000-0500-0000C0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41" name="Text Box 79">
          <a:extLst>
            <a:ext uri="{FF2B5EF4-FFF2-40B4-BE49-F238E27FC236}">
              <a16:creationId xmlns="" xmlns:a16="http://schemas.microsoft.com/office/drawing/2014/main" id="{00000000-0008-0000-0500-0000C1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42" name="Text Box 78">
          <a:extLst>
            <a:ext uri="{FF2B5EF4-FFF2-40B4-BE49-F238E27FC236}">
              <a16:creationId xmlns="" xmlns:a16="http://schemas.microsoft.com/office/drawing/2014/main" id="{00000000-0008-0000-0500-0000C2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43" name="Text Box 79">
          <a:extLst>
            <a:ext uri="{FF2B5EF4-FFF2-40B4-BE49-F238E27FC236}">
              <a16:creationId xmlns="" xmlns:a16="http://schemas.microsoft.com/office/drawing/2014/main" id="{00000000-0008-0000-0500-0000C3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44" name="Text Box 78">
          <a:extLst>
            <a:ext uri="{FF2B5EF4-FFF2-40B4-BE49-F238E27FC236}">
              <a16:creationId xmlns="" xmlns:a16="http://schemas.microsoft.com/office/drawing/2014/main" id="{00000000-0008-0000-0500-0000C4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45" name="Text Box 79">
          <a:extLst>
            <a:ext uri="{FF2B5EF4-FFF2-40B4-BE49-F238E27FC236}">
              <a16:creationId xmlns="" xmlns:a16="http://schemas.microsoft.com/office/drawing/2014/main" id="{00000000-0008-0000-0500-0000C5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46" name="Text Box 78">
          <a:extLst>
            <a:ext uri="{FF2B5EF4-FFF2-40B4-BE49-F238E27FC236}">
              <a16:creationId xmlns="" xmlns:a16="http://schemas.microsoft.com/office/drawing/2014/main" id="{00000000-0008-0000-0500-0000C6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47" name="Text Box 79">
          <a:extLst>
            <a:ext uri="{FF2B5EF4-FFF2-40B4-BE49-F238E27FC236}">
              <a16:creationId xmlns="" xmlns:a16="http://schemas.microsoft.com/office/drawing/2014/main" id="{00000000-0008-0000-0500-0000C7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48" name="Text Box 78">
          <a:extLst>
            <a:ext uri="{FF2B5EF4-FFF2-40B4-BE49-F238E27FC236}">
              <a16:creationId xmlns="" xmlns:a16="http://schemas.microsoft.com/office/drawing/2014/main" id="{00000000-0008-0000-0500-0000C8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49" name="Text Box 79">
          <a:extLst>
            <a:ext uri="{FF2B5EF4-FFF2-40B4-BE49-F238E27FC236}">
              <a16:creationId xmlns="" xmlns:a16="http://schemas.microsoft.com/office/drawing/2014/main" id="{00000000-0008-0000-0500-0000C9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50" name="Text Box 78">
          <a:extLst>
            <a:ext uri="{FF2B5EF4-FFF2-40B4-BE49-F238E27FC236}">
              <a16:creationId xmlns="" xmlns:a16="http://schemas.microsoft.com/office/drawing/2014/main" id="{00000000-0008-0000-0500-0000CA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51" name="Text Box 79">
          <a:extLst>
            <a:ext uri="{FF2B5EF4-FFF2-40B4-BE49-F238E27FC236}">
              <a16:creationId xmlns="" xmlns:a16="http://schemas.microsoft.com/office/drawing/2014/main" id="{00000000-0008-0000-0500-0000CB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52" name="Text Box 78">
          <a:extLst>
            <a:ext uri="{FF2B5EF4-FFF2-40B4-BE49-F238E27FC236}">
              <a16:creationId xmlns="" xmlns:a16="http://schemas.microsoft.com/office/drawing/2014/main" id="{00000000-0008-0000-0500-0000CC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53" name="Text Box 79">
          <a:extLst>
            <a:ext uri="{FF2B5EF4-FFF2-40B4-BE49-F238E27FC236}">
              <a16:creationId xmlns="" xmlns:a16="http://schemas.microsoft.com/office/drawing/2014/main" id="{00000000-0008-0000-0500-0000CD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54" name="Text Box 78">
          <a:extLst>
            <a:ext uri="{FF2B5EF4-FFF2-40B4-BE49-F238E27FC236}">
              <a16:creationId xmlns="" xmlns:a16="http://schemas.microsoft.com/office/drawing/2014/main" id="{00000000-0008-0000-0500-0000CE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55" name="Text Box 79">
          <a:extLst>
            <a:ext uri="{FF2B5EF4-FFF2-40B4-BE49-F238E27FC236}">
              <a16:creationId xmlns="" xmlns:a16="http://schemas.microsoft.com/office/drawing/2014/main" id="{00000000-0008-0000-0500-0000CF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56" name="Text Box 78">
          <a:extLst>
            <a:ext uri="{FF2B5EF4-FFF2-40B4-BE49-F238E27FC236}">
              <a16:creationId xmlns="" xmlns:a16="http://schemas.microsoft.com/office/drawing/2014/main" id="{00000000-0008-0000-0500-0000D0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57" name="Text Box 79">
          <a:extLst>
            <a:ext uri="{FF2B5EF4-FFF2-40B4-BE49-F238E27FC236}">
              <a16:creationId xmlns="" xmlns:a16="http://schemas.microsoft.com/office/drawing/2014/main" id="{00000000-0008-0000-0500-0000D1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58" name="Text Box 78">
          <a:extLst>
            <a:ext uri="{FF2B5EF4-FFF2-40B4-BE49-F238E27FC236}">
              <a16:creationId xmlns="" xmlns:a16="http://schemas.microsoft.com/office/drawing/2014/main" id="{00000000-0008-0000-0500-0000D2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59" name="Text Box 79">
          <a:extLst>
            <a:ext uri="{FF2B5EF4-FFF2-40B4-BE49-F238E27FC236}">
              <a16:creationId xmlns="" xmlns:a16="http://schemas.microsoft.com/office/drawing/2014/main" id="{00000000-0008-0000-0500-0000D3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60" name="Text Box 78">
          <a:extLst>
            <a:ext uri="{FF2B5EF4-FFF2-40B4-BE49-F238E27FC236}">
              <a16:creationId xmlns="" xmlns:a16="http://schemas.microsoft.com/office/drawing/2014/main" id="{00000000-0008-0000-0500-0000D4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61" name="Text Box 79">
          <a:extLst>
            <a:ext uri="{FF2B5EF4-FFF2-40B4-BE49-F238E27FC236}">
              <a16:creationId xmlns="" xmlns:a16="http://schemas.microsoft.com/office/drawing/2014/main" id="{00000000-0008-0000-0500-0000D5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62" name="Text Box 78">
          <a:extLst>
            <a:ext uri="{FF2B5EF4-FFF2-40B4-BE49-F238E27FC236}">
              <a16:creationId xmlns="" xmlns:a16="http://schemas.microsoft.com/office/drawing/2014/main" id="{00000000-0008-0000-0500-0000D6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63" name="Text Box 79">
          <a:extLst>
            <a:ext uri="{FF2B5EF4-FFF2-40B4-BE49-F238E27FC236}">
              <a16:creationId xmlns="" xmlns:a16="http://schemas.microsoft.com/office/drawing/2014/main" id="{00000000-0008-0000-0500-0000D7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64" name="Text Box 78">
          <a:extLst>
            <a:ext uri="{FF2B5EF4-FFF2-40B4-BE49-F238E27FC236}">
              <a16:creationId xmlns="" xmlns:a16="http://schemas.microsoft.com/office/drawing/2014/main" id="{00000000-0008-0000-0500-0000D8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65" name="Text Box 79">
          <a:extLst>
            <a:ext uri="{FF2B5EF4-FFF2-40B4-BE49-F238E27FC236}">
              <a16:creationId xmlns="" xmlns:a16="http://schemas.microsoft.com/office/drawing/2014/main" id="{00000000-0008-0000-0500-0000D9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66" name="Text Box 78">
          <a:extLst>
            <a:ext uri="{FF2B5EF4-FFF2-40B4-BE49-F238E27FC236}">
              <a16:creationId xmlns="" xmlns:a16="http://schemas.microsoft.com/office/drawing/2014/main" id="{00000000-0008-0000-0500-0000DA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67" name="Text Box 79">
          <a:extLst>
            <a:ext uri="{FF2B5EF4-FFF2-40B4-BE49-F238E27FC236}">
              <a16:creationId xmlns="" xmlns:a16="http://schemas.microsoft.com/office/drawing/2014/main" id="{00000000-0008-0000-0500-0000DB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68" name="Text Box 78">
          <a:extLst>
            <a:ext uri="{FF2B5EF4-FFF2-40B4-BE49-F238E27FC236}">
              <a16:creationId xmlns="" xmlns:a16="http://schemas.microsoft.com/office/drawing/2014/main" id="{00000000-0008-0000-0500-0000DC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69" name="Text Box 79">
          <a:extLst>
            <a:ext uri="{FF2B5EF4-FFF2-40B4-BE49-F238E27FC236}">
              <a16:creationId xmlns="" xmlns:a16="http://schemas.microsoft.com/office/drawing/2014/main" id="{00000000-0008-0000-0500-0000DD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70" name="Text Box 78">
          <a:extLst>
            <a:ext uri="{FF2B5EF4-FFF2-40B4-BE49-F238E27FC236}">
              <a16:creationId xmlns="" xmlns:a16="http://schemas.microsoft.com/office/drawing/2014/main" id="{00000000-0008-0000-0500-0000DE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71" name="Text Box 79">
          <a:extLst>
            <a:ext uri="{FF2B5EF4-FFF2-40B4-BE49-F238E27FC236}">
              <a16:creationId xmlns="" xmlns:a16="http://schemas.microsoft.com/office/drawing/2014/main" id="{00000000-0008-0000-0500-0000DF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72" name="Text Box 78">
          <a:extLst>
            <a:ext uri="{FF2B5EF4-FFF2-40B4-BE49-F238E27FC236}">
              <a16:creationId xmlns="" xmlns:a16="http://schemas.microsoft.com/office/drawing/2014/main" id="{00000000-0008-0000-0500-0000E0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73" name="Text Box 79">
          <a:extLst>
            <a:ext uri="{FF2B5EF4-FFF2-40B4-BE49-F238E27FC236}">
              <a16:creationId xmlns="" xmlns:a16="http://schemas.microsoft.com/office/drawing/2014/main" id="{00000000-0008-0000-0500-0000E1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74" name="Text Box 78">
          <a:extLst>
            <a:ext uri="{FF2B5EF4-FFF2-40B4-BE49-F238E27FC236}">
              <a16:creationId xmlns="" xmlns:a16="http://schemas.microsoft.com/office/drawing/2014/main" id="{00000000-0008-0000-0500-0000E2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75" name="Text Box 79">
          <a:extLst>
            <a:ext uri="{FF2B5EF4-FFF2-40B4-BE49-F238E27FC236}">
              <a16:creationId xmlns="" xmlns:a16="http://schemas.microsoft.com/office/drawing/2014/main" id="{00000000-0008-0000-0500-0000E3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76" name="Text Box 78">
          <a:extLst>
            <a:ext uri="{FF2B5EF4-FFF2-40B4-BE49-F238E27FC236}">
              <a16:creationId xmlns="" xmlns:a16="http://schemas.microsoft.com/office/drawing/2014/main" id="{00000000-0008-0000-0500-0000E4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77" name="Text Box 79">
          <a:extLst>
            <a:ext uri="{FF2B5EF4-FFF2-40B4-BE49-F238E27FC236}">
              <a16:creationId xmlns="" xmlns:a16="http://schemas.microsoft.com/office/drawing/2014/main" id="{00000000-0008-0000-0500-0000E5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78" name="Text Box 78">
          <a:extLst>
            <a:ext uri="{FF2B5EF4-FFF2-40B4-BE49-F238E27FC236}">
              <a16:creationId xmlns="" xmlns:a16="http://schemas.microsoft.com/office/drawing/2014/main" id="{00000000-0008-0000-0500-0000E6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79" name="Text Box 79">
          <a:extLst>
            <a:ext uri="{FF2B5EF4-FFF2-40B4-BE49-F238E27FC236}">
              <a16:creationId xmlns="" xmlns:a16="http://schemas.microsoft.com/office/drawing/2014/main" id="{00000000-0008-0000-0500-0000E7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80" name="Text Box 78">
          <a:extLst>
            <a:ext uri="{FF2B5EF4-FFF2-40B4-BE49-F238E27FC236}">
              <a16:creationId xmlns="" xmlns:a16="http://schemas.microsoft.com/office/drawing/2014/main" id="{00000000-0008-0000-0500-0000E8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81" name="Text Box 79">
          <a:extLst>
            <a:ext uri="{FF2B5EF4-FFF2-40B4-BE49-F238E27FC236}">
              <a16:creationId xmlns="" xmlns:a16="http://schemas.microsoft.com/office/drawing/2014/main" id="{00000000-0008-0000-0500-0000E9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82" name="Text Box 78">
          <a:extLst>
            <a:ext uri="{FF2B5EF4-FFF2-40B4-BE49-F238E27FC236}">
              <a16:creationId xmlns="" xmlns:a16="http://schemas.microsoft.com/office/drawing/2014/main" id="{00000000-0008-0000-0500-0000EA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83" name="Text Box 79">
          <a:extLst>
            <a:ext uri="{FF2B5EF4-FFF2-40B4-BE49-F238E27FC236}">
              <a16:creationId xmlns="" xmlns:a16="http://schemas.microsoft.com/office/drawing/2014/main" id="{00000000-0008-0000-0500-0000EB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84" name="Text Box 78">
          <a:extLst>
            <a:ext uri="{FF2B5EF4-FFF2-40B4-BE49-F238E27FC236}">
              <a16:creationId xmlns="" xmlns:a16="http://schemas.microsoft.com/office/drawing/2014/main" id="{00000000-0008-0000-0500-0000EC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85" name="Text Box 79">
          <a:extLst>
            <a:ext uri="{FF2B5EF4-FFF2-40B4-BE49-F238E27FC236}">
              <a16:creationId xmlns="" xmlns:a16="http://schemas.microsoft.com/office/drawing/2014/main" id="{00000000-0008-0000-0500-0000ED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86" name="Text Box 78">
          <a:extLst>
            <a:ext uri="{FF2B5EF4-FFF2-40B4-BE49-F238E27FC236}">
              <a16:creationId xmlns="" xmlns:a16="http://schemas.microsoft.com/office/drawing/2014/main" id="{00000000-0008-0000-0500-0000EE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87" name="Text Box 79">
          <a:extLst>
            <a:ext uri="{FF2B5EF4-FFF2-40B4-BE49-F238E27FC236}">
              <a16:creationId xmlns="" xmlns:a16="http://schemas.microsoft.com/office/drawing/2014/main" id="{00000000-0008-0000-0500-0000EF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88" name="Text Box 78">
          <a:extLst>
            <a:ext uri="{FF2B5EF4-FFF2-40B4-BE49-F238E27FC236}">
              <a16:creationId xmlns="" xmlns:a16="http://schemas.microsoft.com/office/drawing/2014/main" id="{00000000-0008-0000-0500-0000F0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89" name="Text Box 79">
          <a:extLst>
            <a:ext uri="{FF2B5EF4-FFF2-40B4-BE49-F238E27FC236}">
              <a16:creationId xmlns="" xmlns:a16="http://schemas.microsoft.com/office/drawing/2014/main" id="{00000000-0008-0000-0500-0000F1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90" name="Text Box 78">
          <a:extLst>
            <a:ext uri="{FF2B5EF4-FFF2-40B4-BE49-F238E27FC236}">
              <a16:creationId xmlns="" xmlns:a16="http://schemas.microsoft.com/office/drawing/2014/main" id="{00000000-0008-0000-0500-0000F2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91" name="Text Box 79">
          <a:extLst>
            <a:ext uri="{FF2B5EF4-FFF2-40B4-BE49-F238E27FC236}">
              <a16:creationId xmlns="" xmlns:a16="http://schemas.microsoft.com/office/drawing/2014/main" id="{00000000-0008-0000-0500-0000F3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92" name="Text Box 78">
          <a:extLst>
            <a:ext uri="{FF2B5EF4-FFF2-40B4-BE49-F238E27FC236}">
              <a16:creationId xmlns="" xmlns:a16="http://schemas.microsoft.com/office/drawing/2014/main" id="{00000000-0008-0000-0500-0000F4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93" name="Text Box 79">
          <a:extLst>
            <a:ext uri="{FF2B5EF4-FFF2-40B4-BE49-F238E27FC236}">
              <a16:creationId xmlns="" xmlns:a16="http://schemas.microsoft.com/office/drawing/2014/main" id="{00000000-0008-0000-0500-0000F5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94" name="Text Box 78">
          <a:extLst>
            <a:ext uri="{FF2B5EF4-FFF2-40B4-BE49-F238E27FC236}">
              <a16:creationId xmlns="" xmlns:a16="http://schemas.microsoft.com/office/drawing/2014/main" id="{00000000-0008-0000-0500-0000F6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95" name="Text Box 79">
          <a:extLst>
            <a:ext uri="{FF2B5EF4-FFF2-40B4-BE49-F238E27FC236}">
              <a16:creationId xmlns="" xmlns:a16="http://schemas.microsoft.com/office/drawing/2014/main" id="{00000000-0008-0000-0500-0000F7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96" name="Text Box 78">
          <a:extLst>
            <a:ext uri="{FF2B5EF4-FFF2-40B4-BE49-F238E27FC236}">
              <a16:creationId xmlns="" xmlns:a16="http://schemas.microsoft.com/office/drawing/2014/main" id="{00000000-0008-0000-0500-0000F8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97" name="Text Box 79">
          <a:extLst>
            <a:ext uri="{FF2B5EF4-FFF2-40B4-BE49-F238E27FC236}">
              <a16:creationId xmlns="" xmlns:a16="http://schemas.microsoft.com/office/drawing/2014/main" id="{00000000-0008-0000-0500-0000F9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98" name="Text Box 78">
          <a:extLst>
            <a:ext uri="{FF2B5EF4-FFF2-40B4-BE49-F238E27FC236}">
              <a16:creationId xmlns="" xmlns:a16="http://schemas.microsoft.com/office/drawing/2014/main" id="{00000000-0008-0000-0500-0000FA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299" name="Text Box 79">
          <a:extLst>
            <a:ext uri="{FF2B5EF4-FFF2-40B4-BE49-F238E27FC236}">
              <a16:creationId xmlns="" xmlns:a16="http://schemas.microsoft.com/office/drawing/2014/main" id="{00000000-0008-0000-0500-0000FB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00" name="Text Box 78">
          <a:extLst>
            <a:ext uri="{FF2B5EF4-FFF2-40B4-BE49-F238E27FC236}">
              <a16:creationId xmlns="" xmlns:a16="http://schemas.microsoft.com/office/drawing/2014/main" id="{00000000-0008-0000-0500-0000FC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01" name="Text Box 79">
          <a:extLst>
            <a:ext uri="{FF2B5EF4-FFF2-40B4-BE49-F238E27FC236}">
              <a16:creationId xmlns="" xmlns:a16="http://schemas.microsoft.com/office/drawing/2014/main" id="{00000000-0008-0000-0500-0000FD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02" name="Text Box 78">
          <a:extLst>
            <a:ext uri="{FF2B5EF4-FFF2-40B4-BE49-F238E27FC236}">
              <a16:creationId xmlns="" xmlns:a16="http://schemas.microsoft.com/office/drawing/2014/main" id="{00000000-0008-0000-0500-0000FE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03" name="Text Box 79">
          <a:extLst>
            <a:ext uri="{FF2B5EF4-FFF2-40B4-BE49-F238E27FC236}">
              <a16:creationId xmlns="" xmlns:a16="http://schemas.microsoft.com/office/drawing/2014/main" id="{00000000-0008-0000-0500-0000FF08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04" name="Text Box 78">
          <a:extLst>
            <a:ext uri="{FF2B5EF4-FFF2-40B4-BE49-F238E27FC236}">
              <a16:creationId xmlns="" xmlns:a16="http://schemas.microsoft.com/office/drawing/2014/main" id="{00000000-0008-0000-0500-000000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05" name="Text Box 79">
          <a:extLst>
            <a:ext uri="{FF2B5EF4-FFF2-40B4-BE49-F238E27FC236}">
              <a16:creationId xmlns="" xmlns:a16="http://schemas.microsoft.com/office/drawing/2014/main" id="{00000000-0008-0000-0500-000001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06" name="Text Box 78">
          <a:extLst>
            <a:ext uri="{FF2B5EF4-FFF2-40B4-BE49-F238E27FC236}">
              <a16:creationId xmlns="" xmlns:a16="http://schemas.microsoft.com/office/drawing/2014/main" id="{00000000-0008-0000-0500-000002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07" name="Text Box 79">
          <a:extLst>
            <a:ext uri="{FF2B5EF4-FFF2-40B4-BE49-F238E27FC236}">
              <a16:creationId xmlns="" xmlns:a16="http://schemas.microsoft.com/office/drawing/2014/main" id="{00000000-0008-0000-0500-000003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08" name="Text Box 78">
          <a:extLst>
            <a:ext uri="{FF2B5EF4-FFF2-40B4-BE49-F238E27FC236}">
              <a16:creationId xmlns="" xmlns:a16="http://schemas.microsoft.com/office/drawing/2014/main" id="{00000000-0008-0000-0500-000004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09" name="Text Box 79">
          <a:extLst>
            <a:ext uri="{FF2B5EF4-FFF2-40B4-BE49-F238E27FC236}">
              <a16:creationId xmlns="" xmlns:a16="http://schemas.microsoft.com/office/drawing/2014/main" id="{00000000-0008-0000-0500-000005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10" name="Text Box 78">
          <a:extLst>
            <a:ext uri="{FF2B5EF4-FFF2-40B4-BE49-F238E27FC236}">
              <a16:creationId xmlns="" xmlns:a16="http://schemas.microsoft.com/office/drawing/2014/main" id="{00000000-0008-0000-0500-000006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11" name="Text Box 79">
          <a:extLst>
            <a:ext uri="{FF2B5EF4-FFF2-40B4-BE49-F238E27FC236}">
              <a16:creationId xmlns="" xmlns:a16="http://schemas.microsoft.com/office/drawing/2014/main" id="{00000000-0008-0000-0500-000007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12" name="Text Box 78">
          <a:extLst>
            <a:ext uri="{FF2B5EF4-FFF2-40B4-BE49-F238E27FC236}">
              <a16:creationId xmlns="" xmlns:a16="http://schemas.microsoft.com/office/drawing/2014/main" id="{00000000-0008-0000-0500-000008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13" name="Text Box 79">
          <a:extLst>
            <a:ext uri="{FF2B5EF4-FFF2-40B4-BE49-F238E27FC236}">
              <a16:creationId xmlns="" xmlns:a16="http://schemas.microsoft.com/office/drawing/2014/main" id="{00000000-0008-0000-0500-000009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14" name="Text Box 78">
          <a:extLst>
            <a:ext uri="{FF2B5EF4-FFF2-40B4-BE49-F238E27FC236}">
              <a16:creationId xmlns="" xmlns:a16="http://schemas.microsoft.com/office/drawing/2014/main" id="{00000000-0008-0000-0500-00000A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15" name="Text Box 79">
          <a:extLst>
            <a:ext uri="{FF2B5EF4-FFF2-40B4-BE49-F238E27FC236}">
              <a16:creationId xmlns="" xmlns:a16="http://schemas.microsoft.com/office/drawing/2014/main" id="{00000000-0008-0000-0500-00000B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16" name="Text Box 78">
          <a:extLst>
            <a:ext uri="{FF2B5EF4-FFF2-40B4-BE49-F238E27FC236}">
              <a16:creationId xmlns="" xmlns:a16="http://schemas.microsoft.com/office/drawing/2014/main" id="{00000000-0008-0000-0500-00000C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17" name="Text Box 79">
          <a:extLst>
            <a:ext uri="{FF2B5EF4-FFF2-40B4-BE49-F238E27FC236}">
              <a16:creationId xmlns="" xmlns:a16="http://schemas.microsoft.com/office/drawing/2014/main" id="{00000000-0008-0000-0500-00000D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18" name="Text Box 78">
          <a:extLst>
            <a:ext uri="{FF2B5EF4-FFF2-40B4-BE49-F238E27FC236}">
              <a16:creationId xmlns="" xmlns:a16="http://schemas.microsoft.com/office/drawing/2014/main" id="{00000000-0008-0000-0500-00000E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19" name="Text Box 79">
          <a:extLst>
            <a:ext uri="{FF2B5EF4-FFF2-40B4-BE49-F238E27FC236}">
              <a16:creationId xmlns="" xmlns:a16="http://schemas.microsoft.com/office/drawing/2014/main" id="{00000000-0008-0000-0500-00000F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20" name="Text Box 78">
          <a:extLst>
            <a:ext uri="{FF2B5EF4-FFF2-40B4-BE49-F238E27FC236}">
              <a16:creationId xmlns="" xmlns:a16="http://schemas.microsoft.com/office/drawing/2014/main" id="{00000000-0008-0000-0500-000010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21" name="Text Box 79">
          <a:extLst>
            <a:ext uri="{FF2B5EF4-FFF2-40B4-BE49-F238E27FC236}">
              <a16:creationId xmlns="" xmlns:a16="http://schemas.microsoft.com/office/drawing/2014/main" id="{00000000-0008-0000-0500-000011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22" name="Text Box 78">
          <a:extLst>
            <a:ext uri="{FF2B5EF4-FFF2-40B4-BE49-F238E27FC236}">
              <a16:creationId xmlns="" xmlns:a16="http://schemas.microsoft.com/office/drawing/2014/main" id="{00000000-0008-0000-0500-000012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23" name="Text Box 79">
          <a:extLst>
            <a:ext uri="{FF2B5EF4-FFF2-40B4-BE49-F238E27FC236}">
              <a16:creationId xmlns="" xmlns:a16="http://schemas.microsoft.com/office/drawing/2014/main" id="{00000000-0008-0000-0500-000013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24" name="Text Box 78">
          <a:extLst>
            <a:ext uri="{FF2B5EF4-FFF2-40B4-BE49-F238E27FC236}">
              <a16:creationId xmlns="" xmlns:a16="http://schemas.microsoft.com/office/drawing/2014/main" id="{00000000-0008-0000-0500-000014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25" name="Text Box 79">
          <a:extLst>
            <a:ext uri="{FF2B5EF4-FFF2-40B4-BE49-F238E27FC236}">
              <a16:creationId xmlns="" xmlns:a16="http://schemas.microsoft.com/office/drawing/2014/main" id="{00000000-0008-0000-0500-000015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26" name="Text Box 78">
          <a:extLst>
            <a:ext uri="{FF2B5EF4-FFF2-40B4-BE49-F238E27FC236}">
              <a16:creationId xmlns="" xmlns:a16="http://schemas.microsoft.com/office/drawing/2014/main" id="{00000000-0008-0000-0500-000016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27" name="Text Box 79">
          <a:extLst>
            <a:ext uri="{FF2B5EF4-FFF2-40B4-BE49-F238E27FC236}">
              <a16:creationId xmlns="" xmlns:a16="http://schemas.microsoft.com/office/drawing/2014/main" id="{00000000-0008-0000-0500-000017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28" name="Text Box 78">
          <a:extLst>
            <a:ext uri="{FF2B5EF4-FFF2-40B4-BE49-F238E27FC236}">
              <a16:creationId xmlns="" xmlns:a16="http://schemas.microsoft.com/office/drawing/2014/main" id="{00000000-0008-0000-0500-000018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29" name="Text Box 79">
          <a:extLst>
            <a:ext uri="{FF2B5EF4-FFF2-40B4-BE49-F238E27FC236}">
              <a16:creationId xmlns="" xmlns:a16="http://schemas.microsoft.com/office/drawing/2014/main" id="{00000000-0008-0000-0500-000019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30" name="Text Box 78">
          <a:extLst>
            <a:ext uri="{FF2B5EF4-FFF2-40B4-BE49-F238E27FC236}">
              <a16:creationId xmlns="" xmlns:a16="http://schemas.microsoft.com/office/drawing/2014/main" id="{00000000-0008-0000-0500-00001A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31" name="Text Box 79">
          <a:extLst>
            <a:ext uri="{FF2B5EF4-FFF2-40B4-BE49-F238E27FC236}">
              <a16:creationId xmlns="" xmlns:a16="http://schemas.microsoft.com/office/drawing/2014/main" id="{00000000-0008-0000-0500-00001B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32" name="Text Box 78">
          <a:extLst>
            <a:ext uri="{FF2B5EF4-FFF2-40B4-BE49-F238E27FC236}">
              <a16:creationId xmlns="" xmlns:a16="http://schemas.microsoft.com/office/drawing/2014/main" id="{00000000-0008-0000-0500-00001C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33" name="Text Box 79">
          <a:extLst>
            <a:ext uri="{FF2B5EF4-FFF2-40B4-BE49-F238E27FC236}">
              <a16:creationId xmlns="" xmlns:a16="http://schemas.microsoft.com/office/drawing/2014/main" id="{00000000-0008-0000-0500-00001D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34" name="Text Box 78">
          <a:extLst>
            <a:ext uri="{FF2B5EF4-FFF2-40B4-BE49-F238E27FC236}">
              <a16:creationId xmlns="" xmlns:a16="http://schemas.microsoft.com/office/drawing/2014/main" id="{00000000-0008-0000-0500-00001E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35" name="Text Box 79">
          <a:extLst>
            <a:ext uri="{FF2B5EF4-FFF2-40B4-BE49-F238E27FC236}">
              <a16:creationId xmlns="" xmlns:a16="http://schemas.microsoft.com/office/drawing/2014/main" id="{00000000-0008-0000-0500-00001F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36" name="Text Box 78">
          <a:extLst>
            <a:ext uri="{FF2B5EF4-FFF2-40B4-BE49-F238E27FC236}">
              <a16:creationId xmlns="" xmlns:a16="http://schemas.microsoft.com/office/drawing/2014/main" id="{00000000-0008-0000-0500-000020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37" name="Text Box 79">
          <a:extLst>
            <a:ext uri="{FF2B5EF4-FFF2-40B4-BE49-F238E27FC236}">
              <a16:creationId xmlns="" xmlns:a16="http://schemas.microsoft.com/office/drawing/2014/main" id="{00000000-0008-0000-0500-000021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38" name="Text Box 78">
          <a:extLst>
            <a:ext uri="{FF2B5EF4-FFF2-40B4-BE49-F238E27FC236}">
              <a16:creationId xmlns="" xmlns:a16="http://schemas.microsoft.com/office/drawing/2014/main" id="{00000000-0008-0000-0500-000022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39" name="Text Box 79">
          <a:extLst>
            <a:ext uri="{FF2B5EF4-FFF2-40B4-BE49-F238E27FC236}">
              <a16:creationId xmlns="" xmlns:a16="http://schemas.microsoft.com/office/drawing/2014/main" id="{00000000-0008-0000-0500-000023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40" name="Text Box 78">
          <a:extLst>
            <a:ext uri="{FF2B5EF4-FFF2-40B4-BE49-F238E27FC236}">
              <a16:creationId xmlns="" xmlns:a16="http://schemas.microsoft.com/office/drawing/2014/main" id="{00000000-0008-0000-0500-000024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41" name="Text Box 79">
          <a:extLst>
            <a:ext uri="{FF2B5EF4-FFF2-40B4-BE49-F238E27FC236}">
              <a16:creationId xmlns="" xmlns:a16="http://schemas.microsoft.com/office/drawing/2014/main" id="{00000000-0008-0000-0500-000025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42" name="Text Box 78">
          <a:extLst>
            <a:ext uri="{FF2B5EF4-FFF2-40B4-BE49-F238E27FC236}">
              <a16:creationId xmlns="" xmlns:a16="http://schemas.microsoft.com/office/drawing/2014/main" id="{00000000-0008-0000-0500-000026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43" name="Text Box 79">
          <a:extLst>
            <a:ext uri="{FF2B5EF4-FFF2-40B4-BE49-F238E27FC236}">
              <a16:creationId xmlns="" xmlns:a16="http://schemas.microsoft.com/office/drawing/2014/main" id="{00000000-0008-0000-0500-000027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44" name="Text Box 78">
          <a:extLst>
            <a:ext uri="{FF2B5EF4-FFF2-40B4-BE49-F238E27FC236}">
              <a16:creationId xmlns="" xmlns:a16="http://schemas.microsoft.com/office/drawing/2014/main" id="{00000000-0008-0000-0500-000028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45" name="Text Box 79">
          <a:extLst>
            <a:ext uri="{FF2B5EF4-FFF2-40B4-BE49-F238E27FC236}">
              <a16:creationId xmlns="" xmlns:a16="http://schemas.microsoft.com/office/drawing/2014/main" id="{00000000-0008-0000-0500-000029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46" name="Text Box 78">
          <a:extLst>
            <a:ext uri="{FF2B5EF4-FFF2-40B4-BE49-F238E27FC236}">
              <a16:creationId xmlns="" xmlns:a16="http://schemas.microsoft.com/office/drawing/2014/main" id="{00000000-0008-0000-0500-00002A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47" name="Text Box 79">
          <a:extLst>
            <a:ext uri="{FF2B5EF4-FFF2-40B4-BE49-F238E27FC236}">
              <a16:creationId xmlns="" xmlns:a16="http://schemas.microsoft.com/office/drawing/2014/main" id="{00000000-0008-0000-0500-00002B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48" name="Text Box 78">
          <a:extLst>
            <a:ext uri="{FF2B5EF4-FFF2-40B4-BE49-F238E27FC236}">
              <a16:creationId xmlns="" xmlns:a16="http://schemas.microsoft.com/office/drawing/2014/main" id="{00000000-0008-0000-0500-00002C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49" name="Text Box 79">
          <a:extLst>
            <a:ext uri="{FF2B5EF4-FFF2-40B4-BE49-F238E27FC236}">
              <a16:creationId xmlns="" xmlns:a16="http://schemas.microsoft.com/office/drawing/2014/main" id="{00000000-0008-0000-0500-00002D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50" name="Text Box 78">
          <a:extLst>
            <a:ext uri="{FF2B5EF4-FFF2-40B4-BE49-F238E27FC236}">
              <a16:creationId xmlns="" xmlns:a16="http://schemas.microsoft.com/office/drawing/2014/main" id="{00000000-0008-0000-0500-00002E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51" name="Text Box 79">
          <a:extLst>
            <a:ext uri="{FF2B5EF4-FFF2-40B4-BE49-F238E27FC236}">
              <a16:creationId xmlns="" xmlns:a16="http://schemas.microsoft.com/office/drawing/2014/main" id="{00000000-0008-0000-0500-00002F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52" name="Text Box 78">
          <a:extLst>
            <a:ext uri="{FF2B5EF4-FFF2-40B4-BE49-F238E27FC236}">
              <a16:creationId xmlns="" xmlns:a16="http://schemas.microsoft.com/office/drawing/2014/main" id="{00000000-0008-0000-0500-000030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53" name="Text Box 79">
          <a:extLst>
            <a:ext uri="{FF2B5EF4-FFF2-40B4-BE49-F238E27FC236}">
              <a16:creationId xmlns="" xmlns:a16="http://schemas.microsoft.com/office/drawing/2014/main" id="{00000000-0008-0000-0500-000031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54" name="Text Box 78">
          <a:extLst>
            <a:ext uri="{FF2B5EF4-FFF2-40B4-BE49-F238E27FC236}">
              <a16:creationId xmlns="" xmlns:a16="http://schemas.microsoft.com/office/drawing/2014/main" id="{00000000-0008-0000-0500-000032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55" name="Text Box 79">
          <a:extLst>
            <a:ext uri="{FF2B5EF4-FFF2-40B4-BE49-F238E27FC236}">
              <a16:creationId xmlns="" xmlns:a16="http://schemas.microsoft.com/office/drawing/2014/main" id="{00000000-0008-0000-0500-000033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56" name="Text Box 78">
          <a:extLst>
            <a:ext uri="{FF2B5EF4-FFF2-40B4-BE49-F238E27FC236}">
              <a16:creationId xmlns="" xmlns:a16="http://schemas.microsoft.com/office/drawing/2014/main" id="{00000000-0008-0000-0500-000034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57" name="Text Box 79">
          <a:extLst>
            <a:ext uri="{FF2B5EF4-FFF2-40B4-BE49-F238E27FC236}">
              <a16:creationId xmlns="" xmlns:a16="http://schemas.microsoft.com/office/drawing/2014/main" id="{00000000-0008-0000-0500-000035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58" name="Text Box 78">
          <a:extLst>
            <a:ext uri="{FF2B5EF4-FFF2-40B4-BE49-F238E27FC236}">
              <a16:creationId xmlns="" xmlns:a16="http://schemas.microsoft.com/office/drawing/2014/main" id="{00000000-0008-0000-0500-000036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59" name="Text Box 79">
          <a:extLst>
            <a:ext uri="{FF2B5EF4-FFF2-40B4-BE49-F238E27FC236}">
              <a16:creationId xmlns="" xmlns:a16="http://schemas.microsoft.com/office/drawing/2014/main" id="{00000000-0008-0000-0500-000037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60" name="Text Box 78">
          <a:extLst>
            <a:ext uri="{FF2B5EF4-FFF2-40B4-BE49-F238E27FC236}">
              <a16:creationId xmlns="" xmlns:a16="http://schemas.microsoft.com/office/drawing/2014/main" id="{00000000-0008-0000-0500-000038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61" name="Text Box 79">
          <a:extLst>
            <a:ext uri="{FF2B5EF4-FFF2-40B4-BE49-F238E27FC236}">
              <a16:creationId xmlns="" xmlns:a16="http://schemas.microsoft.com/office/drawing/2014/main" id="{00000000-0008-0000-0500-000039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62" name="Text Box 78">
          <a:extLst>
            <a:ext uri="{FF2B5EF4-FFF2-40B4-BE49-F238E27FC236}">
              <a16:creationId xmlns="" xmlns:a16="http://schemas.microsoft.com/office/drawing/2014/main" id="{00000000-0008-0000-0500-00003A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63" name="Text Box 79">
          <a:extLst>
            <a:ext uri="{FF2B5EF4-FFF2-40B4-BE49-F238E27FC236}">
              <a16:creationId xmlns="" xmlns:a16="http://schemas.microsoft.com/office/drawing/2014/main" id="{00000000-0008-0000-0500-00003B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64" name="Text Box 78">
          <a:extLst>
            <a:ext uri="{FF2B5EF4-FFF2-40B4-BE49-F238E27FC236}">
              <a16:creationId xmlns="" xmlns:a16="http://schemas.microsoft.com/office/drawing/2014/main" id="{00000000-0008-0000-0500-00003C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65" name="Text Box 79">
          <a:extLst>
            <a:ext uri="{FF2B5EF4-FFF2-40B4-BE49-F238E27FC236}">
              <a16:creationId xmlns="" xmlns:a16="http://schemas.microsoft.com/office/drawing/2014/main" id="{00000000-0008-0000-0500-00003D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66" name="Text Box 78">
          <a:extLst>
            <a:ext uri="{FF2B5EF4-FFF2-40B4-BE49-F238E27FC236}">
              <a16:creationId xmlns="" xmlns:a16="http://schemas.microsoft.com/office/drawing/2014/main" id="{00000000-0008-0000-0500-00003E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67" name="Text Box 79">
          <a:extLst>
            <a:ext uri="{FF2B5EF4-FFF2-40B4-BE49-F238E27FC236}">
              <a16:creationId xmlns="" xmlns:a16="http://schemas.microsoft.com/office/drawing/2014/main" id="{00000000-0008-0000-0500-00003F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68" name="Text Box 78">
          <a:extLst>
            <a:ext uri="{FF2B5EF4-FFF2-40B4-BE49-F238E27FC236}">
              <a16:creationId xmlns="" xmlns:a16="http://schemas.microsoft.com/office/drawing/2014/main" id="{00000000-0008-0000-0500-000040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69" name="Text Box 79">
          <a:extLst>
            <a:ext uri="{FF2B5EF4-FFF2-40B4-BE49-F238E27FC236}">
              <a16:creationId xmlns="" xmlns:a16="http://schemas.microsoft.com/office/drawing/2014/main" id="{00000000-0008-0000-0500-000041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70" name="Text Box 78">
          <a:extLst>
            <a:ext uri="{FF2B5EF4-FFF2-40B4-BE49-F238E27FC236}">
              <a16:creationId xmlns="" xmlns:a16="http://schemas.microsoft.com/office/drawing/2014/main" id="{00000000-0008-0000-0500-000042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71" name="Text Box 79">
          <a:extLst>
            <a:ext uri="{FF2B5EF4-FFF2-40B4-BE49-F238E27FC236}">
              <a16:creationId xmlns="" xmlns:a16="http://schemas.microsoft.com/office/drawing/2014/main" id="{00000000-0008-0000-0500-000043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72" name="Text Box 78">
          <a:extLst>
            <a:ext uri="{FF2B5EF4-FFF2-40B4-BE49-F238E27FC236}">
              <a16:creationId xmlns="" xmlns:a16="http://schemas.microsoft.com/office/drawing/2014/main" id="{00000000-0008-0000-0500-000044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73" name="Text Box 79">
          <a:extLst>
            <a:ext uri="{FF2B5EF4-FFF2-40B4-BE49-F238E27FC236}">
              <a16:creationId xmlns="" xmlns:a16="http://schemas.microsoft.com/office/drawing/2014/main" id="{00000000-0008-0000-0500-000045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74" name="Text Box 78">
          <a:extLst>
            <a:ext uri="{FF2B5EF4-FFF2-40B4-BE49-F238E27FC236}">
              <a16:creationId xmlns="" xmlns:a16="http://schemas.microsoft.com/office/drawing/2014/main" id="{00000000-0008-0000-0500-000046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75" name="Text Box 79">
          <a:extLst>
            <a:ext uri="{FF2B5EF4-FFF2-40B4-BE49-F238E27FC236}">
              <a16:creationId xmlns="" xmlns:a16="http://schemas.microsoft.com/office/drawing/2014/main" id="{00000000-0008-0000-0500-000047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76" name="Text Box 78">
          <a:extLst>
            <a:ext uri="{FF2B5EF4-FFF2-40B4-BE49-F238E27FC236}">
              <a16:creationId xmlns="" xmlns:a16="http://schemas.microsoft.com/office/drawing/2014/main" id="{00000000-0008-0000-0500-000048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77" name="Text Box 79">
          <a:extLst>
            <a:ext uri="{FF2B5EF4-FFF2-40B4-BE49-F238E27FC236}">
              <a16:creationId xmlns="" xmlns:a16="http://schemas.microsoft.com/office/drawing/2014/main" id="{00000000-0008-0000-0500-000049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78" name="Text Box 78">
          <a:extLst>
            <a:ext uri="{FF2B5EF4-FFF2-40B4-BE49-F238E27FC236}">
              <a16:creationId xmlns="" xmlns:a16="http://schemas.microsoft.com/office/drawing/2014/main" id="{00000000-0008-0000-0500-00004A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79" name="Text Box 79">
          <a:extLst>
            <a:ext uri="{FF2B5EF4-FFF2-40B4-BE49-F238E27FC236}">
              <a16:creationId xmlns="" xmlns:a16="http://schemas.microsoft.com/office/drawing/2014/main" id="{00000000-0008-0000-0500-00004B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80" name="Text Box 78">
          <a:extLst>
            <a:ext uri="{FF2B5EF4-FFF2-40B4-BE49-F238E27FC236}">
              <a16:creationId xmlns="" xmlns:a16="http://schemas.microsoft.com/office/drawing/2014/main" id="{00000000-0008-0000-0500-00004C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81" name="Text Box 79">
          <a:extLst>
            <a:ext uri="{FF2B5EF4-FFF2-40B4-BE49-F238E27FC236}">
              <a16:creationId xmlns="" xmlns:a16="http://schemas.microsoft.com/office/drawing/2014/main" id="{00000000-0008-0000-0500-00004D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82" name="Text Box 78">
          <a:extLst>
            <a:ext uri="{FF2B5EF4-FFF2-40B4-BE49-F238E27FC236}">
              <a16:creationId xmlns="" xmlns:a16="http://schemas.microsoft.com/office/drawing/2014/main" id="{00000000-0008-0000-0500-00004E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83" name="Text Box 79">
          <a:extLst>
            <a:ext uri="{FF2B5EF4-FFF2-40B4-BE49-F238E27FC236}">
              <a16:creationId xmlns="" xmlns:a16="http://schemas.microsoft.com/office/drawing/2014/main" id="{00000000-0008-0000-0500-00004F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84" name="Text Box 78">
          <a:extLst>
            <a:ext uri="{FF2B5EF4-FFF2-40B4-BE49-F238E27FC236}">
              <a16:creationId xmlns="" xmlns:a16="http://schemas.microsoft.com/office/drawing/2014/main" id="{00000000-0008-0000-0500-000050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85" name="Text Box 79">
          <a:extLst>
            <a:ext uri="{FF2B5EF4-FFF2-40B4-BE49-F238E27FC236}">
              <a16:creationId xmlns="" xmlns:a16="http://schemas.microsoft.com/office/drawing/2014/main" id="{00000000-0008-0000-0500-000051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86" name="Text Box 78">
          <a:extLst>
            <a:ext uri="{FF2B5EF4-FFF2-40B4-BE49-F238E27FC236}">
              <a16:creationId xmlns="" xmlns:a16="http://schemas.microsoft.com/office/drawing/2014/main" id="{00000000-0008-0000-0500-000052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87" name="Text Box 79">
          <a:extLst>
            <a:ext uri="{FF2B5EF4-FFF2-40B4-BE49-F238E27FC236}">
              <a16:creationId xmlns="" xmlns:a16="http://schemas.microsoft.com/office/drawing/2014/main" id="{00000000-0008-0000-0500-000053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88" name="Text Box 78">
          <a:extLst>
            <a:ext uri="{FF2B5EF4-FFF2-40B4-BE49-F238E27FC236}">
              <a16:creationId xmlns="" xmlns:a16="http://schemas.microsoft.com/office/drawing/2014/main" id="{00000000-0008-0000-0500-000054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89" name="Text Box 79">
          <a:extLst>
            <a:ext uri="{FF2B5EF4-FFF2-40B4-BE49-F238E27FC236}">
              <a16:creationId xmlns="" xmlns:a16="http://schemas.microsoft.com/office/drawing/2014/main" id="{00000000-0008-0000-0500-000055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90" name="Text Box 78">
          <a:extLst>
            <a:ext uri="{FF2B5EF4-FFF2-40B4-BE49-F238E27FC236}">
              <a16:creationId xmlns="" xmlns:a16="http://schemas.microsoft.com/office/drawing/2014/main" id="{00000000-0008-0000-0500-000056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91" name="Text Box 79">
          <a:extLst>
            <a:ext uri="{FF2B5EF4-FFF2-40B4-BE49-F238E27FC236}">
              <a16:creationId xmlns="" xmlns:a16="http://schemas.microsoft.com/office/drawing/2014/main" id="{00000000-0008-0000-0500-000057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92" name="Text Box 78">
          <a:extLst>
            <a:ext uri="{FF2B5EF4-FFF2-40B4-BE49-F238E27FC236}">
              <a16:creationId xmlns="" xmlns:a16="http://schemas.microsoft.com/office/drawing/2014/main" id="{00000000-0008-0000-0500-000058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93" name="Text Box 79">
          <a:extLst>
            <a:ext uri="{FF2B5EF4-FFF2-40B4-BE49-F238E27FC236}">
              <a16:creationId xmlns="" xmlns:a16="http://schemas.microsoft.com/office/drawing/2014/main" id="{00000000-0008-0000-0500-000059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94" name="Text Box 78">
          <a:extLst>
            <a:ext uri="{FF2B5EF4-FFF2-40B4-BE49-F238E27FC236}">
              <a16:creationId xmlns="" xmlns:a16="http://schemas.microsoft.com/office/drawing/2014/main" id="{00000000-0008-0000-0500-00005A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95" name="Text Box 79">
          <a:extLst>
            <a:ext uri="{FF2B5EF4-FFF2-40B4-BE49-F238E27FC236}">
              <a16:creationId xmlns="" xmlns:a16="http://schemas.microsoft.com/office/drawing/2014/main" id="{00000000-0008-0000-0500-00005B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96" name="Text Box 78">
          <a:extLst>
            <a:ext uri="{FF2B5EF4-FFF2-40B4-BE49-F238E27FC236}">
              <a16:creationId xmlns="" xmlns:a16="http://schemas.microsoft.com/office/drawing/2014/main" id="{00000000-0008-0000-0500-00005C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97" name="Text Box 79">
          <a:extLst>
            <a:ext uri="{FF2B5EF4-FFF2-40B4-BE49-F238E27FC236}">
              <a16:creationId xmlns="" xmlns:a16="http://schemas.microsoft.com/office/drawing/2014/main" id="{00000000-0008-0000-0500-00005D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98" name="Text Box 78">
          <a:extLst>
            <a:ext uri="{FF2B5EF4-FFF2-40B4-BE49-F238E27FC236}">
              <a16:creationId xmlns="" xmlns:a16="http://schemas.microsoft.com/office/drawing/2014/main" id="{00000000-0008-0000-0500-00005E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399" name="Text Box 79">
          <a:extLst>
            <a:ext uri="{FF2B5EF4-FFF2-40B4-BE49-F238E27FC236}">
              <a16:creationId xmlns="" xmlns:a16="http://schemas.microsoft.com/office/drawing/2014/main" id="{00000000-0008-0000-0500-00005F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00" name="Text Box 78">
          <a:extLst>
            <a:ext uri="{FF2B5EF4-FFF2-40B4-BE49-F238E27FC236}">
              <a16:creationId xmlns="" xmlns:a16="http://schemas.microsoft.com/office/drawing/2014/main" id="{00000000-0008-0000-0500-000060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01" name="Text Box 79">
          <a:extLst>
            <a:ext uri="{FF2B5EF4-FFF2-40B4-BE49-F238E27FC236}">
              <a16:creationId xmlns="" xmlns:a16="http://schemas.microsoft.com/office/drawing/2014/main" id="{00000000-0008-0000-0500-000061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02" name="Text Box 78">
          <a:extLst>
            <a:ext uri="{FF2B5EF4-FFF2-40B4-BE49-F238E27FC236}">
              <a16:creationId xmlns="" xmlns:a16="http://schemas.microsoft.com/office/drawing/2014/main" id="{00000000-0008-0000-0500-000062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03" name="Text Box 79">
          <a:extLst>
            <a:ext uri="{FF2B5EF4-FFF2-40B4-BE49-F238E27FC236}">
              <a16:creationId xmlns="" xmlns:a16="http://schemas.microsoft.com/office/drawing/2014/main" id="{00000000-0008-0000-0500-000063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04" name="Text Box 78">
          <a:extLst>
            <a:ext uri="{FF2B5EF4-FFF2-40B4-BE49-F238E27FC236}">
              <a16:creationId xmlns="" xmlns:a16="http://schemas.microsoft.com/office/drawing/2014/main" id="{00000000-0008-0000-0500-000064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05" name="Text Box 79">
          <a:extLst>
            <a:ext uri="{FF2B5EF4-FFF2-40B4-BE49-F238E27FC236}">
              <a16:creationId xmlns="" xmlns:a16="http://schemas.microsoft.com/office/drawing/2014/main" id="{00000000-0008-0000-0500-000065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06" name="Text Box 78">
          <a:extLst>
            <a:ext uri="{FF2B5EF4-FFF2-40B4-BE49-F238E27FC236}">
              <a16:creationId xmlns="" xmlns:a16="http://schemas.microsoft.com/office/drawing/2014/main" id="{00000000-0008-0000-0500-000066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07" name="Text Box 79">
          <a:extLst>
            <a:ext uri="{FF2B5EF4-FFF2-40B4-BE49-F238E27FC236}">
              <a16:creationId xmlns="" xmlns:a16="http://schemas.microsoft.com/office/drawing/2014/main" id="{00000000-0008-0000-0500-000067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08" name="Text Box 78">
          <a:extLst>
            <a:ext uri="{FF2B5EF4-FFF2-40B4-BE49-F238E27FC236}">
              <a16:creationId xmlns="" xmlns:a16="http://schemas.microsoft.com/office/drawing/2014/main" id="{00000000-0008-0000-0500-000068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09" name="Text Box 79">
          <a:extLst>
            <a:ext uri="{FF2B5EF4-FFF2-40B4-BE49-F238E27FC236}">
              <a16:creationId xmlns="" xmlns:a16="http://schemas.microsoft.com/office/drawing/2014/main" id="{00000000-0008-0000-0500-000069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10" name="Text Box 78">
          <a:extLst>
            <a:ext uri="{FF2B5EF4-FFF2-40B4-BE49-F238E27FC236}">
              <a16:creationId xmlns="" xmlns:a16="http://schemas.microsoft.com/office/drawing/2014/main" id="{00000000-0008-0000-0500-00006A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11" name="Text Box 79">
          <a:extLst>
            <a:ext uri="{FF2B5EF4-FFF2-40B4-BE49-F238E27FC236}">
              <a16:creationId xmlns="" xmlns:a16="http://schemas.microsoft.com/office/drawing/2014/main" id="{00000000-0008-0000-0500-00006B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12" name="Text Box 78">
          <a:extLst>
            <a:ext uri="{FF2B5EF4-FFF2-40B4-BE49-F238E27FC236}">
              <a16:creationId xmlns="" xmlns:a16="http://schemas.microsoft.com/office/drawing/2014/main" id="{00000000-0008-0000-0500-00006C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13" name="Text Box 79">
          <a:extLst>
            <a:ext uri="{FF2B5EF4-FFF2-40B4-BE49-F238E27FC236}">
              <a16:creationId xmlns="" xmlns:a16="http://schemas.microsoft.com/office/drawing/2014/main" id="{00000000-0008-0000-0500-00006D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14" name="Text Box 78">
          <a:extLst>
            <a:ext uri="{FF2B5EF4-FFF2-40B4-BE49-F238E27FC236}">
              <a16:creationId xmlns="" xmlns:a16="http://schemas.microsoft.com/office/drawing/2014/main" id="{00000000-0008-0000-0500-00006E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15" name="Text Box 79">
          <a:extLst>
            <a:ext uri="{FF2B5EF4-FFF2-40B4-BE49-F238E27FC236}">
              <a16:creationId xmlns="" xmlns:a16="http://schemas.microsoft.com/office/drawing/2014/main" id="{00000000-0008-0000-0500-00006F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16" name="Text Box 78">
          <a:extLst>
            <a:ext uri="{FF2B5EF4-FFF2-40B4-BE49-F238E27FC236}">
              <a16:creationId xmlns="" xmlns:a16="http://schemas.microsoft.com/office/drawing/2014/main" id="{00000000-0008-0000-0500-000070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17" name="Text Box 79">
          <a:extLst>
            <a:ext uri="{FF2B5EF4-FFF2-40B4-BE49-F238E27FC236}">
              <a16:creationId xmlns="" xmlns:a16="http://schemas.microsoft.com/office/drawing/2014/main" id="{00000000-0008-0000-0500-000071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18" name="Text Box 78">
          <a:extLst>
            <a:ext uri="{FF2B5EF4-FFF2-40B4-BE49-F238E27FC236}">
              <a16:creationId xmlns="" xmlns:a16="http://schemas.microsoft.com/office/drawing/2014/main" id="{00000000-0008-0000-0500-000072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19" name="Text Box 79">
          <a:extLst>
            <a:ext uri="{FF2B5EF4-FFF2-40B4-BE49-F238E27FC236}">
              <a16:creationId xmlns="" xmlns:a16="http://schemas.microsoft.com/office/drawing/2014/main" id="{00000000-0008-0000-0500-000073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20" name="Text Box 78">
          <a:extLst>
            <a:ext uri="{FF2B5EF4-FFF2-40B4-BE49-F238E27FC236}">
              <a16:creationId xmlns="" xmlns:a16="http://schemas.microsoft.com/office/drawing/2014/main" id="{00000000-0008-0000-0500-000074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21" name="Text Box 79">
          <a:extLst>
            <a:ext uri="{FF2B5EF4-FFF2-40B4-BE49-F238E27FC236}">
              <a16:creationId xmlns="" xmlns:a16="http://schemas.microsoft.com/office/drawing/2014/main" id="{00000000-0008-0000-0500-000075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22" name="Text Box 78">
          <a:extLst>
            <a:ext uri="{FF2B5EF4-FFF2-40B4-BE49-F238E27FC236}">
              <a16:creationId xmlns="" xmlns:a16="http://schemas.microsoft.com/office/drawing/2014/main" id="{00000000-0008-0000-0500-000076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23" name="Text Box 79">
          <a:extLst>
            <a:ext uri="{FF2B5EF4-FFF2-40B4-BE49-F238E27FC236}">
              <a16:creationId xmlns="" xmlns:a16="http://schemas.microsoft.com/office/drawing/2014/main" id="{00000000-0008-0000-0500-000077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24" name="Text Box 78">
          <a:extLst>
            <a:ext uri="{FF2B5EF4-FFF2-40B4-BE49-F238E27FC236}">
              <a16:creationId xmlns="" xmlns:a16="http://schemas.microsoft.com/office/drawing/2014/main" id="{00000000-0008-0000-0500-000078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25" name="Text Box 79">
          <a:extLst>
            <a:ext uri="{FF2B5EF4-FFF2-40B4-BE49-F238E27FC236}">
              <a16:creationId xmlns="" xmlns:a16="http://schemas.microsoft.com/office/drawing/2014/main" id="{00000000-0008-0000-0500-000079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26" name="Text Box 78">
          <a:extLst>
            <a:ext uri="{FF2B5EF4-FFF2-40B4-BE49-F238E27FC236}">
              <a16:creationId xmlns="" xmlns:a16="http://schemas.microsoft.com/office/drawing/2014/main" id="{00000000-0008-0000-0500-00007A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27" name="Text Box 79">
          <a:extLst>
            <a:ext uri="{FF2B5EF4-FFF2-40B4-BE49-F238E27FC236}">
              <a16:creationId xmlns="" xmlns:a16="http://schemas.microsoft.com/office/drawing/2014/main" id="{00000000-0008-0000-0500-00007B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28" name="Text Box 78">
          <a:extLst>
            <a:ext uri="{FF2B5EF4-FFF2-40B4-BE49-F238E27FC236}">
              <a16:creationId xmlns="" xmlns:a16="http://schemas.microsoft.com/office/drawing/2014/main" id="{00000000-0008-0000-0500-00007C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29" name="Text Box 79">
          <a:extLst>
            <a:ext uri="{FF2B5EF4-FFF2-40B4-BE49-F238E27FC236}">
              <a16:creationId xmlns="" xmlns:a16="http://schemas.microsoft.com/office/drawing/2014/main" id="{00000000-0008-0000-0500-00007D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30" name="Text Box 78">
          <a:extLst>
            <a:ext uri="{FF2B5EF4-FFF2-40B4-BE49-F238E27FC236}">
              <a16:creationId xmlns="" xmlns:a16="http://schemas.microsoft.com/office/drawing/2014/main" id="{00000000-0008-0000-0500-00007E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31" name="Text Box 79">
          <a:extLst>
            <a:ext uri="{FF2B5EF4-FFF2-40B4-BE49-F238E27FC236}">
              <a16:creationId xmlns="" xmlns:a16="http://schemas.microsoft.com/office/drawing/2014/main" id="{00000000-0008-0000-0500-00007F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32" name="Text Box 78">
          <a:extLst>
            <a:ext uri="{FF2B5EF4-FFF2-40B4-BE49-F238E27FC236}">
              <a16:creationId xmlns="" xmlns:a16="http://schemas.microsoft.com/office/drawing/2014/main" id="{00000000-0008-0000-0500-000080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33" name="Text Box 79">
          <a:extLst>
            <a:ext uri="{FF2B5EF4-FFF2-40B4-BE49-F238E27FC236}">
              <a16:creationId xmlns="" xmlns:a16="http://schemas.microsoft.com/office/drawing/2014/main" id="{00000000-0008-0000-0500-000081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34" name="Text Box 78">
          <a:extLst>
            <a:ext uri="{FF2B5EF4-FFF2-40B4-BE49-F238E27FC236}">
              <a16:creationId xmlns="" xmlns:a16="http://schemas.microsoft.com/office/drawing/2014/main" id="{00000000-0008-0000-0500-000082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35" name="Text Box 79">
          <a:extLst>
            <a:ext uri="{FF2B5EF4-FFF2-40B4-BE49-F238E27FC236}">
              <a16:creationId xmlns="" xmlns:a16="http://schemas.microsoft.com/office/drawing/2014/main" id="{00000000-0008-0000-0500-000083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36" name="Text Box 78">
          <a:extLst>
            <a:ext uri="{FF2B5EF4-FFF2-40B4-BE49-F238E27FC236}">
              <a16:creationId xmlns="" xmlns:a16="http://schemas.microsoft.com/office/drawing/2014/main" id="{00000000-0008-0000-0500-000084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37" name="Text Box 79">
          <a:extLst>
            <a:ext uri="{FF2B5EF4-FFF2-40B4-BE49-F238E27FC236}">
              <a16:creationId xmlns="" xmlns:a16="http://schemas.microsoft.com/office/drawing/2014/main" id="{00000000-0008-0000-0500-000085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38" name="Text Box 78">
          <a:extLst>
            <a:ext uri="{FF2B5EF4-FFF2-40B4-BE49-F238E27FC236}">
              <a16:creationId xmlns="" xmlns:a16="http://schemas.microsoft.com/office/drawing/2014/main" id="{00000000-0008-0000-0500-000086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39" name="Text Box 79">
          <a:extLst>
            <a:ext uri="{FF2B5EF4-FFF2-40B4-BE49-F238E27FC236}">
              <a16:creationId xmlns="" xmlns:a16="http://schemas.microsoft.com/office/drawing/2014/main" id="{00000000-0008-0000-0500-000087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40" name="Text Box 78">
          <a:extLst>
            <a:ext uri="{FF2B5EF4-FFF2-40B4-BE49-F238E27FC236}">
              <a16:creationId xmlns="" xmlns:a16="http://schemas.microsoft.com/office/drawing/2014/main" id="{00000000-0008-0000-0500-000088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41" name="Text Box 79">
          <a:extLst>
            <a:ext uri="{FF2B5EF4-FFF2-40B4-BE49-F238E27FC236}">
              <a16:creationId xmlns="" xmlns:a16="http://schemas.microsoft.com/office/drawing/2014/main" id="{00000000-0008-0000-0500-000089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42" name="Text Box 78">
          <a:extLst>
            <a:ext uri="{FF2B5EF4-FFF2-40B4-BE49-F238E27FC236}">
              <a16:creationId xmlns="" xmlns:a16="http://schemas.microsoft.com/office/drawing/2014/main" id="{00000000-0008-0000-0500-00008A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43" name="Text Box 79">
          <a:extLst>
            <a:ext uri="{FF2B5EF4-FFF2-40B4-BE49-F238E27FC236}">
              <a16:creationId xmlns="" xmlns:a16="http://schemas.microsoft.com/office/drawing/2014/main" id="{00000000-0008-0000-0500-00008B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44" name="Text Box 78">
          <a:extLst>
            <a:ext uri="{FF2B5EF4-FFF2-40B4-BE49-F238E27FC236}">
              <a16:creationId xmlns="" xmlns:a16="http://schemas.microsoft.com/office/drawing/2014/main" id="{00000000-0008-0000-0500-00008C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45" name="Text Box 79">
          <a:extLst>
            <a:ext uri="{FF2B5EF4-FFF2-40B4-BE49-F238E27FC236}">
              <a16:creationId xmlns="" xmlns:a16="http://schemas.microsoft.com/office/drawing/2014/main" id="{00000000-0008-0000-0500-00008D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46" name="Text Box 78">
          <a:extLst>
            <a:ext uri="{FF2B5EF4-FFF2-40B4-BE49-F238E27FC236}">
              <a16:creationId xmlns="" xmlns:a16="http://schemas.microsoft.com/office/drawing/2014/main" id="{00000000-0008-0000-0500-00008E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47" name="Text Box 79">
          <a:extLst>
            <a:ext uri="{FF2B5EF4-FFF2-40B4-BE49-F238E27FC236}">
              <a16:creationId xmlns="" xmlns:a16="http://schemas.microsoft.com/office/drawing/2014/main" id="{00000000-0008-0000-0500-00008F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48" name="Text Box 78">
          <a:extLst>
            <a:ext uri="{FF2B5EF4-FFF2-40B4-BE49-F238E27FC236}">
              <a16:creationId xmlns="" xmlns:a16="http://schemas.microsoft.com/office/drawing/2014/main" id="{00000000-0008-0000-0500-000090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49" name="Text Box 79">
          <a:extLst>
            <a:ext uri="{FF2B5EF4-FFF2-40B4-BE49-F238E27FC236}">
              <a16:creationId xmlns="" xmlns:a16="http://schemas.microsoft.com/office/drawing/2014/main" id="{00000000-0008-0000-0500-000091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50" name="Text Box 78">
          <a:extLst>
            <a:ext uri="{FF2B5EF4-FFF2-40B4-BE49-F238E27FC236}">
              <a16:creationId xmlns="" xmlns:a16="http://schemas.microsoft.com/office/drawing/2014/main" id="{00000000-0008-0000-0500-000092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51" name="Text Box 79">
          <a:extLst>
            <a:ext uri="{FF2B5EF4-FFF2-40B4-BE49-F238E27FC236}">
              <a16:creationId xmlns="" xmlns:a16="http://schemas.microsoft.com/office/drawing/2014/main" id="{00000000-0008-0000-0500-000093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52" name="Text Box 78">
          <a:extLst>
            <a:ext uri="{FF2B5EF4-FFF2-40B4-BE49-F238E27FC236}">
              <a16:creationId xmlns="" xmlns:a16="http://schemas.microsoft.com/office/drawing/2014/main" id="{00000000-0008-0000-0500-000094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53" name="Text Box 79">
          <a:extLst>
            <a:ext uri="{FF2B5EF4-FFF2-40B4-BE49-F238E27FC236}">
              <a16:creationId xmlns="" xmlns:a16="http://schemas.microsoft.com/office/drawing/2014/main" id="{00000000-0008-0000-0500-000095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54" name="Text Box 78">
          <a:extLst>
            <a:ext uri="{FF2B5EF4-FFF2-40B4-BE49-F238E27FC236}">
              <a16:creationId xmlns="" xmlns:a16="http://schemas.microsoft.com/office/drawing/2014/main" id="{00000000-0008-0000-0500-000096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55" name="Text Box 79">
          <a:extLst>
            <a:ext uri="{FF2B5EF4-FFF2-40B4-BE49-F238E27FC236}">
              <a16:creationId xmlns="" xmlns:a16="http://schemas.microsoft.com/office/drawing/2014/main" id="{00000000-0008-0000-0500-000097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56" name="Text Box 78">
          <a:extLst>
            <a:ext uri="{FF2B5EF4-FFF2-40B4-BE49-F238E27FC236}">
              <a16:creationId xmlns="" xmlns:a16="http://schemas.microsoft.com/office/drawing/2014/main" id="{00000000-0008-0000-0500-000098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57" name="Text Box 79">
          <a:extLst>
            <a:ext uri="{FF2B5EF4-FFF2-40B4-BE49-F238E27FC236}">
              <a16:creationId xmlns="" xmlns:a16="http://schemas.microsoft.com/office/drawing/2014/main" id="{00000000-0008-0000-0500-000099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58" name="Text Box 78">
          <a:extLst>
            <a:ext uri="{FF2B5EF4-FFF2-40B4-BE49-F238E27FC236}">
              <a16:creationId xmlns="" xmlns:a16="http://schemas.microsoft.com/office/drawing/2014/main" id="{00000000-0008-0000-0500-00009A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59" name="Text Box 79">
          <a:extLst>
            <a:ext uri="{FF2B5EF4-FFF2-40B4-BE49-F238E27FC236}">
              <a16:creationId xmlns="" xmlns:a16="http://schemas.microsoft.com/office/drawing/2014/main" id="{00000000-0008-0000-0500-00009B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60" name="Text Box 78">
          <a:extLst>
            <a:ext uri="{FF2B5EF4-FFF2-40B4-BE49-F238E27FC236}">
              <a16:creationId xmlns="" xmlns:a16="http://schemas.microsoft.com/office/drawing/2014/main" id="{00000000-0008-0000-0500-00009C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61" name="Text Box 79">
          <a:extLst>
            <a:ext uri="{FF2B5EF4-FFF2-40B4-BE49-F238E27FC236}">
              <a16:creationId xmlns="" xmlns:a16="http://schemas.microsoft.com/office/drawing/2014/main" id="{00000000-0008-0000-0500-00009D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62" name="Text Box 78">
          <a:extLst>
            <a:ext uri="{FF2B5EF4-FFF2-40B4-BE49-F238E27FC236}">
              <a16:creationId xmlns="" xmlns:a16="http://schemas.microsoft.com/office/drawing/2014/main" id="{00000000-0008-0000-0500-00009E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63" name="Text Box 79">
          <a:extLst>
            <a:ext uri="{FF2B5EF4-FFF2-40B4-BE49-F238E27FC236}">
              <a16:creationId xmlns="" xmlns:a16="http://schemas.microsoft.com/office/drawing/2014/main" id="{00000000-0008-0000-0500-00009F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64" name="Text Box 78">
          <a:extLst>
            <a:ext uri="{FF2B5EF4-FFF2-40B4-BE49-F238E27FC236}">
              <a16:creationId xmlns="" xmlns:a16="http://schemas.microsoft.com/office/drawing/2014/main" id="{00000000-0008-0000-0500-0000A0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65" name="Text Box 79">
          <a:extLst>
            <a:ext uri="{FF2B5EF4-FFF2-40B4-BE49-F238E27FC236}">
              <a16:creationId xmlns="" xmlns:a16="http://schemas.microsoft.com/office/drawing/2014/main" id="{00000000-0008-0000-0500-0000A1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66" name="Text Box 78">
          <a:extLst>
            <a:ext uri="{FF2B5EF4-FFF2-40B4-BE49-F238E27FC236}">
              <a16:creationId xmlns="" xmlns:a16="http://schemas.microsoft.com/office/drawing/2014/main" id="{00000000-0008-0000-0500-0000A2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67" name="Text Box 79">
          <a:extLst>
            <a:ext uri="{FF2B5EF4-FFF2-40B4-BE49-F238E27FC236}">
              <a16:creationId xmlns="" xmlns:a16="http://schemas.microsoft.com/office/drawing/2014/main" id="{00000000-0008-0000-0500-0000A3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68" name="Text Box 78">
          <a:extLst>
            <a:ext uri="{FF2B5EF4-FFF2-40B4-BE49-F238E27FC236}">
              <a16:creationId xmlns="" xmlns:a16="http://schemas.microsoft.com/office/drawing/2014/main" id="{00000000-0008-0000-0500-0000A4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69" name="Text Box 79">
          <a:extLst>
            <a:ext uri="{FF2B5EF4-FFF2-40B4-BE49-F238E27FC236}">
              <a16:creationId xmlns="" xmlns:a16="http://schemas.microsoft.com/office/drawing/2014/main" id="{00000000-0008-0000-0500-0000A5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70" name="Text Box 78">
          <a:extLst>
            <a:ext uri="{FF2B5EF4-FFF2-40B4-BE49-F238E27FC236}">
              <a16:creationId xmlns="" xmlns:a16="http://schemas.microsoft.com/office/drawing/2014/main" id="{00000000-0008-0000-0500-0000A6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71" name="Text Box 79">
          <a:extLst>
            <a:ext uri="{FF2B5EF4-FFF2-40B4-BE49-F238E27FC236}">
              <a16:creationId xmlns="" xmlns:a16="http://schemas.microsoft.com/office/drawing/2014/main" id="{00000000-0008-0000-0500-0000A7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72" name="Text Box 78">
          <a:extLst>
            <a:ext uri="{FF2B5EF4-FFF2-40B4-BE49-F238E27FC236}">
              <a16:creationId xmlns="" xmlns:a16="http://schemas.microsoft.com/office/drawing/2014/main" id="{00000000-0008-0000-0500-0000A8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73" name="Text Box 79">
          <a:extLst>
            <a:ext uri="{FF2B5EF4-FFF2-40B4-BE49-F238E27FC236}">
              <a16:creationId xmlns="" xmlns:a16="http://schemas.microsoft.com/office/drawing/2014/main" id="{00000000-0008-0000-0500-0000A9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74" name="Text Box 78">
          <a:extLst>
            <a:ext uri="{FF2B5EF4-FFF2-40B4-BE49-F238E27FC236}">
              <a16:creationId xmlns="" xmlns:a16="http://schemas.microsoft.com/office/drawing/2014/main" id="{00000000-0008-0000-0500-0000AA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75" name="Text Box 79">
          <a:extLst>
            <a:ext uri="{FF2B5EF4-FFF2-40B4-BE49-F238E27FC236}">
              <a16:creationId xmlns="" xmlns:a16="http://schemas.microsoft.com/office/drawing/2014/main" id="{00000000-0008-0000-0500-0000AB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76" name="Text Box 78">
          <a:extLst>
            <a:ext uri="{FF2B5EF4-FFF2-40B4-BE49-F238E27FC236}">
              <a16:creationId xmlns="" xmlns:a16="http://schemas.microsoft.com/office/drawing/2014/main" id="{00000000-0008-0000-0500-0000AC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77" name="Text Box 79">
          <a:extLst>
            <a:ext uri="{FF2B5EF4-FFF2-40B4-BE49-F238E27FC236}">
              <a16:creationId xmlns="" xmlns:a16="http://schemas.microsoft.com/office/drawing/2014/main" id="{00000000-0008-0000-0500-0000AD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78" name="Text Box 78">
          <a:extLst>
            <a:ext uri="{FF2B5EF4-FFF2-40B4-BE49-F238E27FC236}">
              <a16:creationId xmlns="" xmlns:a16="http://schemas.microsoft.com/office/drawing/2014/main" id="{00000000-0008-0000-0500-0000AE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79" name="Text Box 79">
          <a:extLst>
            <a:ext uri="{FF2B5EF4-FFF2-40B4-BE49-F238E27FC236}">
              <a16:creationId xmlns="" xmlns:a16="http://schemas.microsoft.com/office/drawing/2014/main" id="{00000000-0008-0000-0500-0000AF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80" name="Text Box 78">
          <a:extLst>
            <a:ext uri="{FF2B5EF4-FFF2-40B4-BE49-F238E27FC236}">
              <a16:creationId xmlns="" xmlns:a16="http://schemas.microsoft.com/office/drawing/2014/main" id="{00000000-0008-0000-0500-0000B0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81" name="Text Box 79">
          <a:extLst>
            <a:ext uri="{FF2B5EF4-FFF2-40B4-BE49-F238E27FC236}">
              <a16:creationId xmlns="" xmlns:a16="http://schemas.microsoft.com/office/drawing/2014/main" id="{00000000-0008-0000-0500-0000B1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82" name="Text Box 78">
          <a:extLst>
            <a:ext uri="{FF2B5EF4-FFF2-40B4-BE49-F238E27FC236}">
              <a16:creationId xmlns="" xmlns:a16="http://schemas.microsoft.com/office/drawing/2014/main" id="{00000000-0008-0000-0500-0000B2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83" name="Text Box 79">
          <a:extLst>
            <a:ext uri="{FF2B5EF4-FFF2-40B4-BE49-F238E27FC236}">
              <a16:creationId xmlns="" xmlns:a16="http://schemas.microsoft.com/office/drawing/2014/main" id="{00000000-0008-0000-0500-0000B3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84" name="Text Box 78">
          <a:extLst>
            <a:ext uri="{FF2B5EF4-FFF2-40B4-BE49-F238E27FC236}">
              <a16:creationId xmlns="" xmlns:a16="http://schemas.microsoft.com/office/drawing/2014/main" id="{00000000-0008-0000-0500-0000B4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85" name="Text Box 79">
          <a:extLst>
            <a:ext uri="{FF2B5EF4-FFF2-40B4-BE49-F238E27FC236}">
              <a16:creationId xmlns="" xmlns:a16="http://schemas.microsoft.com/office/drawing/2014/main" id="{00000000-0008-0000-0500-0000B5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86" name="Text Box 78">
          <a:extLst>
            <a:ext uri="{FF2B5EF4-FFF2-40B4-BE49-F238E27FC236}">
              <a16:creationId xmlns="" xmlns:a16="http://schemas.microsoft.com/office/drawing/2014/main" id="{00000000-0008-0000-0500-0000B6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87" name="Text Box 79">
          <a:extLst>
            <a:ext uri="{FF2B5EF4-FFF2-40B4-BE49-F238E27FC236}">
              <a16:creationId xmlns="" xmlns:a16="http://schemas.microsoft.com/office/drawing/2014/main" id="{00000000-0008-0000-0500-0000B7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88" name="Text Box 78">
          <a:extLst>
            <a:ext uri="{FF2B5EF4-FFF2-40B4-BE49-F238E27FC236}">
              <a16:creationId xmlns="" xmlns:a16="http://schemas.microsoft.com/office/drawing/2014/main" id="{00000000-0008-0000-0500-0000B8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89" name="Text Box 79">
          <a:extLst>
            <a:ext uri="{FF2B5EF4-FFF2-40B4-BE49-F238E27FC236}">
              <a16:creationId xmlns="" xmlns:a16="http://schemas.microsoft.com/office/drawing/2014/main" id="{00000000-0008-0000-0500-0000B9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90" name="Text Box 78">
          <a:extLst>
            <a:ext uri="{FF2B5EF4-FFF2-40B4-BE49-F238E27FC236}">
              <a16:creationId xmlns="" xmlns:a16="http://schemas.microsoft.com/office/drawing/2014/main" id="{00000000-0008-0000-0500-0000BA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91" name="Text Box 79">
          <a:extLst>
            <a:ext uri="{FF2B5EF4-FFF2-40B4-BE49-F238E27FC236}">
              <a16:creationId xmlns="" xmlns:a16="http://schemas.microsoft.com/office/drawing/2014/main" id="{00000000-0008-0000-0500-0000BB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92" name="Text Box 78">
          <a:extLst>
            <a:ext uri="{FF2B5EF4-FFF2-40B4-BE49-F238E27FC236}">
              <a16:creationId xmlns="" xmlns:a16="http://schemas.microsoft.com/office/drawing/2014/main" id="{00000000-0008-0000-0500-0000BC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93" name="Text Box 79">
          <a:extLst>
            <a:ext uri="{FF2B5EF4-FFF2-40B4-BE49-F238E27FC236}">
              <a16:creationId xmlns="" xmlns:a16="http://schemas.microsoft.com/office/drawing/2014/main" id="{00000000-0008-0000-0500-0000BD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94" name="Text Box 78">
          <a:extLst>
            <a:ext uri="{FF2B5EF4-FFF2-40B4-BE49-F238E27FC236}">
              <a16:creationId xmlns="" xmlns:a16="http://schemas.microsoft.com/office/drawing/2014/main" id="{00000000-0008-0000-0500-0000BE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95" name="Text Box 79">
          <a:extLst>
            <a:ext uri="{FF2B5EF4-FFF2-40B4-BE49-F238E27FC236}">
              <a16:creationId xmlns="" xmlns:a16="http://schemas.microsoft.com/office/drawing/2014/main" id="{00000000-0008-0000-0500-0000BF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96" name="Text Box 78">
          <a:extLst>
            <a:ext uri="{FF2B5EF4-FFF2-40B4-BE49-F238E27FC236}">
              <a16:creationId xmlns="" xmlns:a16="http://schemas.microsoft.com/office/drawing/2014/main" id="{00000000-0008-0000-0500-0000C0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97" name="Text Box 79">
          <a:extLst>
            <a:ext uri="{FF2B5EF4-FFF2-40B4-BE49-F238E27FC236}">
              <a16:creationId xmlns="" xmlns:a16="http://schemas.microsoft.com/office/drawing/2014/main" id="{00000000-0008-0000-0500-0000C1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98" name="Text Box 78">
          <a:extLst>
            <a:ext uri="{FF2B5EF4-FFF2-40B4-BE49-F238E27FC236}">
              <a16:creationId xmlns="" xmlns:a16="http://schemas.microsoft.com/office/drawing/2014/main" id="{00000000-0008-0000-0500-0000C2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499" name="Text Box 79">
          <a:extLst>
            <a:ext uri="{FF2B5EF4-FFF2-40B4-BE49-F238E27FC236}">
              <a16:creationId xmlns="" xmlns:a16="http://schemas.microsoft.com/office/drawing/2014/main" id="{00000000-0008-0000-0500-0000C3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00" name="Text Box 78">
          <a:extLst>
            <a:ext uri="{FF2B5EF4-FFF2-40B4-BE49-F238E27FC236}">
              <a16:creationId xmlns="" xmlns:a16="http://schemas.microsoft.com/office/drawing/2014/main" id="{00000000-0008-0000-0500-0000C4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01" name="Text Box 79">
          <a:extLst>
            <a:ext uri="{FF2B5EF4-FFF2-40B4-BE49-F238E27FC236}">
              <a16:creationId xmlns="" xmlns:a16="http://schemas.microsoft.com/office/drawing/2014/main" id="{00000000-0008-0000-0500-0000C5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02" name="Text Box 78">
          <a:extLst>
            <a:ext uri="{FF2B5EF4-FFF2-40B4-BE49-F238E27FC236}">
              <a16:creationId xmlns="" xmlns:a16="http://schemas.microsoft.com/office/drawing/2014/main" id="{00000000-0008-0000-0500-0000C6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03" name="Text Box 79">
          <a:extLst>
            <a:ext uri="{FF2B5EF4-FFF2-40B4-BE49-F238E27FC236}">
              <a16:creationId xmlns="" xmlns:a16="http://schemas.microsoft.com/office/drawing/2014/main" id="{00000000-0008-0000-0500-0000C7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04" name="Text Box 78">
          <a:extLst>
            <a:ext uri="{FF2B5EF4-FFF2-40B4-BE49-F238E27FC236}">
              <a16:creationId xmlns="" xmlns:a16="http://schemas.microsoft.com/office/drawing/2014/main" id="{00000000-0008-0000-0500-0000C8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05" name="Text Box 79">
          <a:extLst>
            <a:ext uri="{FF2B5EF4-FFF2-40B4-BE49-F238E27FC236}">
              <a16:creationId xmlns="" xmlns:a16="http://schemas.microsoft.com/office/drawing/2014/main" id="{00000000-0008-0000-0500-0000C9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06" name="Text Box 78">
          <a:extLst>
            <a:ext uri="{FF2B5EF4-FFF2-40B4-BE49-F238E27FC236}">
              <a16:creationId xmlns="" xmlns:a16="http://schemas.microsoft.com/office/drawing/2014/main" id="{00000000-0008-0000-0500-0000CA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07" name="Text Box 79">
          <a:extLst>
            <a:ext uri="{FF2B5EF4-FFF2-40B4-BE49-F238E27FC236}">
              <a16:creationId xmlns="" xmlns:a16="http://schemas.microsoft.com/office/drawing/2014/main" id="{00000000-0008-0000-0500-0000CB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08" name="Text Box 78">
          <a:extLst>
            <a:ext uri="{FF2B5EF4-FFF2-40B4-BE49-F238E27FC236}">
              <a16:creationId xmlns="" xmlns:a16="http://schemas.microsoft.com/office/drawing/2014/main" id="{00000000-0008-0000-0500-0000CC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09" name="Text Box 79">
          <a:extLst>
            <a:ext uri="{FF2B5EF4-FFF2-40B4-BE49-F238E27FC236}">
              <a16:creationId xmlns="" xmlns:a16="http://schemas.microsoft.com/office/drawing/2014/main" id="{00000000-0008-0000-0500-0000CD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10" name="Text Box 78">
          <a:extLst>
            <a:ext uri="{FF2B5EF4-FFF2-40B4-BE49-F238E27FC236}">
              <a16:creationId xmlns="" xmlns:a16="http://schemas.microsoft.com/office/drawing/2014/main" id="{00000000-0008-0000-0500-0000CE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11" name="Text Box 79">
          <a:extLst>
            <a:ext uri="{FF2B5EF4-FFF2-40B4-BE49-F238E27FC236}">
              <a16:creationId xmlns="" xmlns:a16="http://schemas.microsoft.com/office/drawing/2014/main" id="{00000000-0008-0000-0500-0000CF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12" name="Text Box 78">
          <a:extLst>
            <a:ext uri="{FF2B5EF4-FFF2-40B4-BE49-F238E27FC236}">
              <a16:creationId xmlns="" xmlns:a16="http://schemas.microsoft.com/office/drawing/2014/main" id="{00000000-0008-0000-0500-0000D0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13" name="Text Box 79">
          <a:extLst>
            <a:ext uri="{FF2B5EF4-FFF2-40B4-BE49-F238E27FC236}">
              <a16:creationId xmlns="" xmlns:a16="http://schemas.microsoft.com/office/drawing/2014/main" id="{00000000-0008-0000-0500-0000D1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14" name="Text Box 78">
          <a:extLst>
            <a:ext uri="{FF2B5EF4-FFF2-40B4-BE49-F238E27FC236}">
              <a16:creationId xmlns="" xmlns:a16="http://schemas.microsoft.com/office/drawing/2014/main" id="{00000000-0008-0000-0500-0000D2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15" name="Text Box 79">
          <a:extLst>
            <a:ext uri="{FF2B5EF4-FFF2-40B4-BE49-F238E27FC236}">
              <a16:creationId xmlns="" xmlns:a16="http://schemas.microsoft.com/office/drawing/2014/main" id="{00000000-0008-0000-0500-0000D3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16" name="Text Box 78">
          <a:extLst>
            <a:ext uri="{FF2B5EF4-FFF2-40B4-BE49-F238E27FC236}">
              <a16:creationId xmlns="" xmlns:a16="http://schemas.microsoft.com/office/drawing/2014/main" id="{00000000-0008-0000-0500-0000D4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17" name="Text Box 79">
          <a:extLst>
            <a:ext uri="{FF2B5EF4-FFF2-40B4-BE49-F238E27FC236}">
              <a16:creationId xmlns="" xmlns:a16="http://schemas.microsoft.com/office/drawing/2014/main" id="{00000000-0008-0000-0500-0000D5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18" name="Text Box 78">
          <a:extLst>
            <a:ext uri="{FF2B5EF4-FFF2-40B4-BE49-F238E27FC236}">
              <a16:creationId xmlns="" xmlns:a16="http://schemas.microsoft.com/office/drawing/2014/main" id="{00000000-0008-0000-0500-0000D6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19" name="Text Box 79">
          <a:extLst>
            <a:ext uri="{FF2B5EF4-FFF2-40B4-BE49-F238E27FC236}">
              <a16:creationId xmlns="" xmlns:a16="http://schemas.microsoft.com/office/drawing/2014/main" id="{00000000-0008-0000-0500-0000D7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20" name="Text Box 78">
          <a:extLst>
            <a:ext uri="{FF2B5EF4-FFF2-40B4-BE49-F238E27FC236}">
              <a16:creationId xmlns="" xmlns:a16="http://schemas.microsoft.com/office/drawing/2014/main" id="{00000000-0008-0000-0500-0000D8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21" name="Text Box 79">
          <a:extLst>
            <a:ext uri="{FF2B5EF4-FFF2-40B4-BE49-F238E27FC236}">
              <a16:creationId xmlns="" xmlns:a16="http://schemas.microsoft.com/office/drawing/2014/main" id="{00000000-0008-0000-0500-0000D9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22" name="Text Box 78">
          <a:extLst>
            <a:ext uri="{FF2B5EF4-FFF2-40B4-BE49-F238E27FC236}">
              <a16:creationId xmlns="" xmlns:a16="http://schemas.microsoft.com/office/drawing/2014/main" id="{00000000-0008-0000-0500-0000DA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23" name="Text Box 79">
          <a:extLst>
            <a:ext uri="{FF2B5EF4-FFF2-40B4-BE49-F238E27FC236}">
              <a16:creationId xmlns="" xmlns:a16="http://schemas.microsoft.com/office/drawing/2014/main" id="{00000000-0008-0000-0500-0000DB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24" name="Text Box 78">
          <a:extLst>
            <a:ext uri="{FF2B5EF4-FFF2-40B4-BE49-F238E27FC236}">
              <a16:creationId xmlns="" xmlns:a16="http://schemas.microsoft.com/office/drawing/2014/main" id="{00000000-0008-0000-0500-0000DC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25" name="Text Box 79">
          <a:extLst>
            <a:ext uri="{FF2B5EF4-FFF2-40B4-BE49-F238E27FC236}">
              <a16:creationId xmlns="" xmlns:a16="http://schemas.microsoft.com/office/drawing/2014/main" id="{00000000-0008-0000-0500-0000DD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26" name="Text Box 78">
          <a:extLst>
            <a:ext uri="{FF2B5EF4-FFF2-40B4-BE49-F238E27FC236}">
              <a16:creationId xmlns="" xmlns:a16="http://schemas.microsoft.com/office/drawing/2014/main" id="{00000000-0008-0000-0500-0000DE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27" name="Text Box 79">
          <a:extLst>
            <a:ext uri="{FF2B5EF4-FFF2-40B4-BE49-F238E27FC236}">
              <a16:creationId xmlns="" xmlns:a16="http://schemas.microsoft.com/office/drawing/2014/main" id="{00000000-0008-0000-0500-0000DF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28" name="Text Box 78">
          <a:extLst>
            <a:ext uri="{FF2B5EF4-FFF2-40B4-BE49-F238E27FC236}">
              <a16:creationId xmlns="" xmlns:a16="http://schemas.microsoft.com/office/drawing/2014/main" id="{00000000-0008-0000-0500-0000E0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29" name="Text Box 79">
          <a:extLst>
            <a:ext uri="{FF2B5EF4-FFF2-40B4-BE49-F238E27FC236}">
              <a16:creationId xmlns="" xmlns:a16="http://schemas.microsoft.com/office/drawing/2014/main" id="{00000000-0008-0000-0500-0000E1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30" name="Text Box 78">
          <a:extLst>
            <a:ext uri="{FF2B5EF4-FFF2-40B4-BE49-F238E27FC236}">
              <a16:creationId xmlns="" xmlns:a16="http://schemas.microsoft.com/office/drawing/2014/main" id="{00000000-0008-0000-0500-0000E2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31" name="Text Box 79">
          <a:extLst>
            <a:ext uri="{FF2B5EF4-FFF2-40B4-BE49-F238E27FC236}">
              <a16:creationId xmlns="" xmlns:a16="http://schemas.microsoft.com/office/drawing/2014/main" id="{00000000-0008-0000-0500-0000E3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32" name="Text Box 78">
          <a:extLst>
            <a:ext uri="{FF2B5EF4-FFF2-40B4-BE49-F238E27FC236}">
              <a16:creationId xmlns="" xmlns:a16="http://schemas.microsoft.com/office/drawing/2014/main" id="{00000000-0008-0000-0500-0000E4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33" name="Text Box 79">
          <a:extLst>
            <a:ext uri="{FF2B5EF4-FFF2-40B4-BE49-F238E27FC236}">
              <a16:creationId xmlns="" xmlns:a16="http://schemas.microsoft.com/office/drawing/2014/main" id="{00000000-0008-0000-0500-0000E5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34" name="Text Box 78">
          <a:extLst>
            <a:ext uri="{FF2B5EF4-FFF2-40B4-BE49-F238E27FC236}">
              <a16:creationId xmlns="" xmlns:a16="http://schemas.microsoft.com/office/drawing/2014/main" id="{00000000-0008-0000-0500-0000E6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35" name="Text Box 79">
          <a:extLst>
            <a:ext uri="{FF2B5EF4-FFF2-40B4-BE49-F238E27FC236}">
              <a16:creationId xmlns="" xmlns:a16="http://schemas.microsoft.com/office/drawing/2014/main" id="{00000000-0008-0000-0500-0000E7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36" name="Text Box 78">
          <a:extLst>
            <a:ext uri="{FF2B5EF4-FFF2-40B4-BE49-F238E27FC236}">
              <a16:creationId xmlns="" xmlns:a16="http://schemas.microsoft.com/office/drawing/2014/main" id="{00000000-0008-0000-0500-0000E8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37" name="Text Box 79">
          <a:extLst>
            <a:ext uri="{FF2B5EF4-FFF2-40B4-BE49-F238E27FC236}">
              <a16:creationId xmlns="" xmlns:a16="http://schemas.microsoft.com/office/drawing/2014/main" id="{00000000-0008-0000-0500-0000E9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38" name="Text Box 78">
          <a:extLst>
            <a:ext uri="{FF2B5EF4-FFF2-40B4-BE49-F238E27FC236}">
              <a16:creationId xmlns="" xmlns:a16="http://schemas.microsoft.com/office/drawing/2014/main" id="{00000000-0008-0000-0500-0000EA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39" name="Text Box 79">
          <a:extLst>
            <a:ext uri="{FF2B5EF4-FFF2-40B4-BE49-F238E27FC236}">
              <a16:creationId xmlns="" xmlns:a16="http://schemas.microsoft.com/office/drawing/2014/main" id="{00000000-0008-0000-0500-0000EB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40" name="Text Box 78">
          <a:extLst>
            <a:ext uri="{FF2B5EF4-FFF2-40B4-BE49-F238E27FC236}">
              <a16:creationId xmlns="" xmlns:a16="http://schemas.microsoft.com/office/drawing/2014/main" id="{00000000-0008-0000-0500-0000EC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41" name="Text Box 79">
          <a:extLst>
            <a:ext uri="{FF2B5EF4-FFF2-40B4-BE49-F238E27FC236}">
              <a16:creationId xmlns="" xmlns:a16="http://schemas.microsoft.com/office/drawing/2014/main" id="{00000000-0008-0000-0500-0000ED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42" name="Text Box 78">
          <a:extLst>
            <a:ext uri="{FF2B5EF4-FFF2-40B4-BE49-F238E27FC236}">
              <a16:creationId xmlns="" xmlns:a16="http://schemas.microsoft.com/office/drawing/2014/main" id="{00000000-0008-0000-0500-0000EE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43" name="Text Box 79">
          <a:extLst>
            <a:ext uri="{FF2B5EF4-FFF2-40B4-BE49-F238E27FC236}">
              <a16:creationId xmlns="" xmlns:a16="http://schemas.microsoft.com/office/drawing/2014/main" id="{00000000-0008-0000-0500-0000EF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44" name="Text Box 78">
          <a:extLst>
            <a:ext uri="{FF2B5EF4-FFF2-40B4-BE49-F238E27FC236}">
              <a16:creationId xmlns="" xmlns:a16="http://schemas.microsoft.com/office/drawing/2014/main" id="{00000000-0008-0000-0500-0000F0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45" name="Text Box 79">
          <a:extLst>
            <a:ext uri="{FF2B5EF4-FFF2-40B4-BE49-F238E27FC236}">
              <a16:creationId xmlns="" xmlns:a16="http://schemas.microsoft.com/office/drawing/2014/main" id="{00000000-0008-0000-0500-0000F1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46" name="Text Box 78">
          <a:extLst>
            <a:ext uri="{FF2B5EF4-FFF2-40B4-BE49-F238E27FC236}">
              <a16:creationId xmlns="" xmlns:a16="http://schemas.microsoft.com/office/drawing/2014/main" id="{00000000-0008-0000-0500-0000F2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47" name="Text Box 79">
          <a:extLst>
            <a:ext uri="{FF2B5EF4-FFF2-40B4-BE49-F238E27FC236}">
              <a16:creationId xmlns="" xmlns:a16="http://schemas.microsoft.com/office/drawing/2014/main" id="{00000000-0008-0000-0500-0000F3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48" name="Text Box 78">
          <a:extLst>
            <a:ext uri="{FF2B5EF4-FFF2-40B4-BE49-F238E27FC236}">
              <a16:creationId xmlns="" xmlns:a16="http://schemas.microsoft.com/office/drawing/2014/main" id="{00000000-0008-0000-0500-0000F4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49" name="Text Box 79">
          <a:extLst>
            <a:ext uri="{FF2B5EF4-FFF2-40B4-BE49-F238E27FC236}">
              <a16:creationId xmlns="" xmlns:a16="http://schemas.microsoft.com/office/drawing/2014/main" id="{00000000-0008-0000-0500-0000F5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50" name="Text Box 78">
          <a:extLst>
            <a:ext uri="{FF2B5EF4-FFF2-40B4-BE49-F238E27FC236}">
              <a16:creationId xmlns="" xmlns:a16="http://schemas.microsoft.com/office/drawing/2014/main" id="{00000000-0008-0000-0500-0000F6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51" name="Text Box 79">
          <a:extLst>
            <a:ext uri="{FF2B5EF4-FFF2-40B4-BE49-F238E27FC236}">
              <a16:creationId xmlns="" xmlns:a16="http://schemas.microsoft.com/office/drawing/2014/main" id="{00000000-0008-0000-0500-0000F7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52" name="Text Box 78">
          <a:extLst>
            <a:ext uri="{FF2B5EF4-FFF2-40B4-BE49-F238E27FC236}">
              <a16:creationId xmlns="" xmlns:a16="http://schemas.microsoft.com/office/drawing/2014/main" id="{00000000-0008-0000-0500-0000F8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53" name="Text Box 79">
          <a:extLst>
            <a:ext uri="{FF2B5EF4-FFF2-40B4-BE49-F238E27FC236}">
              <a16:creationId xmlns="" xmlns:a16="http://schemas.microsoft.com/office/drawing/2014/main" id="{00000000-0008-0000-0500-0000F9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54" name="Text Box 78">
          <a:extLst>
            <a:ext uri="{FF2B5EF4-FFF2-40B4-BE49-F238E27FC236}">
              <a16:creationId xmlns="" xmlns:a16="http://schemas.microsoft.com/office/drawing/2014/main" id="{00000000-0008-0000-0500-0000FA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55" name="Text Box 79">
          <a:extLst>
            <a:ext uri="{FF2B5EF4-FFF2-40B4-BE49-F238E27FC236}">
              <a16:creationId xmlns="" xmlns:a16="http://schemas.microsoft.com/office/drawing/2014/main" id="{00000000-0008-0000-0500-0000FB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56" name="Text Box 78">
          <a:extLst>
            <a:ext uri="{FF2B5EF4-FFF2-40B4-BE49-F238E27FC236}">
              <a16:creationId xmlns="" xmlns:a16="http://schemas.microsoft.com/office/drawing/2014/main" id="{00000000-0008-0000-0500-0000FC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57" name="Text Box 79">
          <a:extLst>
            <a:ext uri="{FF2B5EF4-FFF2-40B4-BE49-F238E27FC236}">
              <a16:creationId xmlns="" xmlns:a16="http://schemas.microsoft.com/office/drawing/2014/main" id="{00000000-0008-0000-0500-0000FD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58" name="Text Box 78">
          <a:extLst>
            <a:ext uri="{FF2B5EF4-FFF2-40B4-BE49-F238E27FC236}">
              <a16:creationId xmlns="" xmlns:a16="http://schemas.microsoft.com/office/drawing/2014/main" id="{00000000-0008-0000-0500-0000FE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59" name="Text Box 79">
          <a:extLst>
            <a:ext uri="{FF2B5EF4-FFF2-40B4-BE49-F238E27FC236}">
              <a16:creationId xmlns="" xmlns:a16="http://schemas.microsoft.com/office/drawing/2014/main" id="{00000000-0008-0000-0500-0000FF09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60" name="Text Box 78">
          <a:extLst>
            <a:ext uri="{FF2B5EF4-FFF2-40B4-BE49-F238E27FC236}">
              <a16:creationId xmlns="" xmlns:a16="http://schemas.microsoft.com/office/drawing/2014/main" id="{00000000-0008-0000-0500-000000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61" name="Text Box 79">
          <a:extLst>
            <a:ext uri="{FF2B5EF4-FFF2-40B4-BE49-F238E27FC236}">
              <a16:creationId xmlns="" xmlns:a16="http://schemas.microsoft.com/office/drawing/2014/main" id="{00000000-0008-0000-0500-000001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62" name="Text Box 78">
          <a:extLst>
            <a:ext uri="{FF2B5EF4-FFF2-40B4-BE49-F238E27FC236}">
              <a16:creationId xmlns="" xmlns:a16="http://schemas.microsoft.com/office/drawing/2014/main" id="{00000000-0008-0000-0500-000002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63" name="Text Box 79">
          <a:extLst>
            <a:ext uri="{FF2B5EF4-FFF2-40B4-BE49-F238E27FC236}">
              <a16:creationId xmlns="" xmlns:a16="http://schemas.microsoft.com/office/drawing/2014/main" id="{00000000-0008-0000-0500-000003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64" name="Text Box 78">
          <a:extLst>
            <a:ext uri="{FF2B5EF4-FFF2-40B4-BE49-F238E27FC236}">
              <a16:creationId xmlns="" xmlns:a16="http://schemas.microsoft.com/office/drawing/2014/main" id="{00000000-0008-0000-0500-000004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65" name="Text Box 79">
          <a:extLst>
            <a:ext uri="{FF2B5EF4-FFF2-40B4-BE49-F238E27FC236}">
              <a16:creationId xmlns="" xmlns:a16="http://schemas.microsoft.com/office/drawing/2014/main" id="{00000000-0008-0000-0500-000005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66" name="Text Box 78">
          <a:extLst>
            <a:ext uri="{FF2B5EF4-FFF2-40B4-BE49-F238E27FC236}">
              <a16:creationId xmlns="" xmlns:a16="http://schemas.microsoft.com/office/drawing/2014/main" id="{00000000-0008-0000-0500-000006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67" name="Text Box 79">
          <a:extLst>
            <a:ext uri="{FF2B5EF4-FFF2-40B4-BE49-F238E27FC236}">
              <a16:creationId xmlns="" xmlns:a16="http://schemas.microsoft.com/office/drawing/2014/main" id="{00000000-0008-0000-0500-000007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68" name="Text Box 78">
          <a:extLst>
            <a:ext uri="{FF2B5EF4-FFF2-40B4-BE49-F238E27FC236}">
              <a16:creationId xmlns="" xmlns:a16="http://schemas.microsoft.com/office/drawing/2014/main" id="{00000000-0008-0000-0500-000008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69" name="Text Box 79">
          <a:extLst>
            <a:ext uri="{FF2B5EF4-FFF2-40B4-BE49-F238E27FC236}">
              <a16:creationId xmlns="" xmlns:a16="http://schemas.microsoft.com/office/drawing/2014/main" id="{00000000-0008-0000-0500-000009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70" name="Text Box 78">
          <a:extLst>
            <a:ext uri="{FF2B5EF4-FFF2-40B4-BE49-F238E27FC236}">
              <a16:creationId xmlns="" xmlns:a16="http://schemas.microsoft.com/office/drawing/2014/main" id="{00000000-0008-0000-0500-00000A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71" name="Text Box 79">
          <a:extLst>
            <a:ext uri="{FF2B5EF4-FFF2-40B4-BE49-F238E27FC236}">
              <a16:creationId xmlns="" xmlns:a16="http://schemas.microsoft.com/office/drawing/2014/main" id="{00000000-0008-0000-0500-00000B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72" name="Text Box 78">
          <a:extLst>
            <a:ext uri="{FF2B5EF4-FFF2-40B4-BE49-F238E27FC236}">
              <a16:creationId xmlns="" xmlns:a16="http://schemas.microsoft.com/office/drawing/2014/main" id="{00000000-0008-0000-0500-00000C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73" name="Text Box 79">
          <a:extLst>
            <a:ext uri="{FF2B5EF4-FFF2-40B4-BE49-F238E27FC236}">
              <a16:creationId xmlns="" xmlns:a16="http://schemas.microsoft.com/office/drawing/2014/main" id="{00000000-0008-0000-0500-00000D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74" name="Text Box 78">
          <a:extLst>
            <a:ext uri="{FF2B5EF4-FFF2-40B4-BE49-F238E27FC236}">
              <a16:creationId xmlns="" xmlns:a16="http://schemas.microsoft.com/office/drawing/2014/main" id="{00000000-0008-0000-0500-00000E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75" name="Text Box 79">
          <a:extLst>
            <a:ext uri="{FF2B5EF4-FFF2-40B4-BE49-F238E27FC236}">
              <a16:creationId xmlns="" xmlns:a16="http://schemas.microsoft.com/office/drawing/2014/main" id="{00000000-0008-0000-0500-00000F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76" name="Text Box 78">
          <a:extLst>
            <a:ext uri="{FF2B5EF4-FFF2-40B4-BE49-F238E27FC236}">
              <a16:creationId xmlns="" xmlns:a16="http://schemas.microsoft.com/office/drawing/2014/main" id="{00000000-0008-0000-0500-000010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77" name="Text Box 79">
          <a:extLst>
            <a:ext uri="{FF2B5EF4-FFF2-40B4-BE49-F238E27FC236}">
              <a16:creationId xmlns="" xmlns:a16="http://schemas.microsoft.com/office/drawing/2014/main" id="{00000000-0008-0000-0500-000011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78" name="Text Box 78">
          <a:extLst>
            <a:ext uri="{FF2B5EF4-FFF2-40B4-BE49-F238E27FC236}">
              <a16:creationId xmlns="" xmlns:a16="http://schemas.microsoft.com/office/drawing/2014/main" id="{00000000-0008-0000-0500-000012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79" name="Text Box 79">
          <a:extLst>
            <a:ext uri="{FF2B5EF4-FFF2-40B4-BE49-F238E27FC236}">
              <a16:creationId xmlns="" xmlns:a16="http://schemas.microsoft.com/office/drawing/2014/main" id="{00000000-0008-0000-0500-000013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80" name="Text Box 78">
          <a:extLst>
            <a:ext uri="{FF2B5EF4-FFF2-40B4-BE49-F238E27FC236}">
              <a16:creationId xmlns="" xmlns:a16="http://schemas.microsoft.com/office/drawing/2014/main" id="{00000000-0008-0000-0500-000014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81" name="Text Box 79">
          <a:extLst>
            <a:ext uri="{FF2B5EF4-FFF2-40B4-BE49-F238E27FC236}">
              <a16:creationId xmlns="" xmlns:a16="http://schemas.microsoft.com/office/drawing/2014/main" id="{00000000-0008-0000-0500-000015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82" name="Text Box 78">
          <a:extLst>
            <a:ext uri="{FF2B5EF4-FFF2-40B4-BE49-F238E27FC236}">
              <a16:creationId xmlns="" xmlns:a16="http://schemas.microsoft.com/office/drawing/2014/main" id="{00000000-0008-0000-0500-000016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83" name="Text Box 79">
          <a:extLst>
            <a:ext uri="{FF2B5EF4-FFF2-40B4-BE49-F238E27FC236}">
              <a16:creationId xmlns="" xmlns:a16="http://schemas.microsoft.com/office/drawing/2014/main" id="{00000000-0008-0000-0500-000017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84" name="Text Box 78">
          <a:extLst>
            <a:ext uri="{FF2B5EF4-FFF2-40B4-BE49-F238E27FC236}">
              <a16:creationId xmlns="" xmlns:a16="http://schemas.microsoft.com/office/drawing/2014/main" id="{00000000-0008-0000-0500-000018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85" name="Text Box 79">
          <a:extLst>
            <a:ext uri="{FF2B5EF4-FFF2-40B4-BE49-F238E27FC236}">
              <a16:creationId xmlns="" xmlns:a16="http://schemas.microsoft.com/office/drawing/2014/main" id="{00000000-0008-0000-0500-000019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86" name="Text Box 78">
          <a:extLst>
            <a:ext uri="{FF2B5EF4-FFF2-40B4-BE49-F238E27FC236}">
              <a16:creationId xmlns="" xmlns:a16="http://schemas.microsoft.com/office/drawing/2014/main" id="{00000000-0008-0000-0500-00001A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87" name="Text Box 79">
          <a:extLst>
            <a:ext uri="{FF2B5EF4-FFF2-40B4-BE49-F238E27FC236}">
              <a16:creationId xmlns="" xmlns:a16="http://schemas.microsoft.com/office/drawing/2014/main" id="{00000000-0008-0000-0500-00001B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88" name="Text Box 78">
          <a:extLst>
            <a:ext uri="{FF2B5EF4-FFF2-40B4-BE49-F238E27FC236}">
              <a16:creationId xmlns="" xmlns:a16="http://schemas.microsoft.com/office/drawing/2014/main" id="{00000000-0008-0000-0500-00001C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89" name="Text Box 79">
          <a:extLst>
            <a:ext uri="{FF2B5EF4-FFF2-40B4-BE49-F238E27FC236}">
              <a16:creationId xmlns="" xmlns:a16="http://schemas.microsoft.com/office/drawing/2014/main" id="{00000000-0008-0000-0500-00001D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90" name="Text Box 78">
          <a:extLst>
            <a:ext uri="{FF2B5EF4-FFF2-40B4-BE49-F238E27FC236}">
              <a16:creationId xmlns="" xmlns:a16="http://schemas.microsoft.com/office/drawing/2014/main" id="{00000000-0008-0000-0500-00001E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91" name="Text Box 79">
          <a:extLst>
            <a:ext uri="{FF2B5EF4-FFF2-40B4-BE49-F238E27FC236}">
              <a16:creationId xmlns="" xmlns:a16="http://schemas.microsoft.com/office/drawing/2014/main" id="{00000000-0008-0000-0500-00001F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92" name="Text Box 78">
          <a:extLst>
            <a:ext uri="{FF2B5EF4-FFF2-40B4-BE49-F238E27FC236}">
              <a16:creationId xmlns="" xmlns:a16="http://schemas.microsoft.com/office/drawing/2014/main" id="{00000000-0008-0000-0500-000020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93" name="Text Box 79">
          <a:extLst>
            <a:ext uri="{FF2B5EF4-FFF2-40B4-BE49-F238E27FC236}">
              <a16:creationId xmlns="" xmlns:a16="http://schemas.microsoft.com/office/drawing/2014/main" id="{00000000-0008-0000-0500-000021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94" name="Text Box 78">
          <a:extLst>
            <a:ext uri="{FF2B5EF4-FFF2-40B4-BE49-F238E27FC236}">
              <a16:creationId xmlns="" xmlns:a16="http://schemas.microsoft.com/office/drawing/2014/main" id="{00000000-0008-0000-0500-000022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95" name="Text Box 79">
          <a:extLst>
            <a:ext uri="{FF2B5EF4-FFF2-40B4-BE49-F238E27FC236}">
              <a16:creationId xmlns="" xmlns:a16="http://schemas.microsoft.com/office/drawing/2014/main" id="{00000000-0008-0000-0500-000023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96" name="Text Box 78">
          <a:extLst>
            <a:ext uri="{FF2B5EF4-FFF2-40B4-BE49-F238E27FC236}">
              <a16:creationId xmlns="" xmlns:a16="http://schemas.microsoft.com/office/drawing/2014/main" id="{00000000-0008-0000-0500-000024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97" name="Text Box 79">
          <a:extLst>
            <a:ext uri="{FF2B5EF4-FFF2-40B4-BE49-F238E27FC236}">
              <a16:creationId xmlns="" xmlns:a16="http://schemas.microsoft.com/office/drawing/2014/main" id="{00000000-0008-0000-0500-000025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98" name="Text Box 78">
          <a:extLst>
            <a:ext uri="{FF2B5EF4-FFF2-40B4-BE49-F238E27FC236}">
              <a16:creationId xmlns="" xmlns:a16="http://schemas.microsoft.com/office/drawing/2014/main" id="{00000000-0008-0000-0500-000026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599" name="Text Box 79">
          <a:extLst>
            <a:ext uri="{FF2B5EF4-FFF2-40B4-BE49-F238E27FC236}">
              <a16:creationId xmlns="" xmlns:a16="http://schemas.microsoft.com/office/drawing/2014/main" id="{00000000-0008-0000-0500-000027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00" name="Text Box 78">
          <a:extLst>
            <a:ext uri="{FF2B5EF4-FFF2-40B4-BE49-F238E27FC236}">
              <a16:creationId xmlns="" xmlns:a16="http://schemas.microsoft.com/office/drawing/2014/main" id="{00000000-0008-0000-0500-000028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01" name="Text Box 79">
          <a:extLst>
            <a:ext uri="{FF2B5EF4-FFF2-40B4-BE49-F238E27FC236}">
              <a16:creationId xmlns="" xmlns:a16="http://schemas.microsoft.com/office/drawing/2014/main" id="{00000000-0008-0000-0500-000029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02" name="Text Box 78">
          <a:extLst>
            <a:ext uri="{FF2B5EF4-FFF2-40B4-BE49-F238E27FC236}">
              <a16:creationId xmlns="" xmlns:a16="http://schemas.microsoft.com/office/drawing/2014/main" id="{00000000-0008-0000-0500-00002A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03" name="Text Box 79">
          <a:extLst>
            <a:ext uri="{FF2B5EF4-FFF2-40B4-BE49-F238E27FC236}">
              <a16:creationId xmlns="" xmlns:a16="http://schemas.microsoft.com/office/drawing/2014/main" id="{00000000-0008-0000-0500-00002B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04" name="Text Box 78">
          <a:extLst>
            <a:ext uri="{FF2B5EF4-FFF2-40B4-BE49-F238E27FC236}">
              <a16:creationId xmlns="" xmlns:a16="http://schemas.microsoft.com/office/drawing/2014/main" id="{00000000-0008-0000-0500-00002C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05" name="Text Box 79">
          <a:extLst>
            <a:ext uri="{FF2B5EF4-FFF2-40B4-BE49-F238E27FC236}">
              <a16:creationId xmlns="" xmlns:a16="http://schemas.microsoft.com/office/drawing/2014/main" id="{00000000-0008-0000-0500-00002D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06" name="Text Box 78">
          <a:extLst>
            <a:ext uri="{FF2B5EF4-FFF2-40B4-BE49-F238E27FC236}">
              <a16:creationId xmlns="" xmlns:a16="http://schemas.microsoft.com/office/drawing/2014/main" id="{00000000-0008-0000-0500-00002E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07" name="Text Box 79">
          <a:extLst>
            <a:ext uri="{FF2B5EF4-FFF2-40B4-BE49-F238E27FC236}">
              <a16:creationId xmlns="" xmlns:a16="http://schemas.microsoft.com/office/drawing/2014/main" id="{00000000-0008-0000-0500-00002F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08" name="Text Box 78">
          <a:extLst>
            <a:ext uri="{FF2B5EF4-FFF2-40B4-BE49-F238E27FC236}">
              <a16:creationId xmlns="" xmlns:a16="http://schemas.microsoft.com/office/drawing/2014/main" id="{00000000-0008-0000-0500-000030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09" name="Text Box 79">
          <a:extLst>
            <a:ext uri="{FF2B5EF4-FFF2-40B4-BE49-F238E27FC236}">
              <a16:creationId xmlns="" xmlns:a16="http://schemas.microsoft.com/office/drawing/2014/main" id="{00000000-0008-0000-0500-000031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10" name="Text Box 78">
          <a:extLst>
            <a:ext uri="{FF2B5EF4-FFF2-40B4-BE49-F238E27FC236}">
              <a16:creationId xmlns="" xmlns:a16="http://schemas.microsoft.com/office/drawing/2014/main" id="{00000000-0008-0000-0500-000032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11" name="Text Box 79">
          <a:extLst>
            <a:ext uri="{FF2B5EF4-FFF2-40B4-BE49-F238E27FC236}">
              <a16:creationId xmlns="" xmlns:a16="http://schemas.microsoft.com/office/drawing/2014/main" id="{00000000-0008-0000-0500-000033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12" name="Text Box 78">
          <a:extLst>
            <a:ext uri="{FF2B5EF4-FFF2-40B4-BE49-F238E27FC236}">
              <a16:creationId xmlns="" xmlns:a16="http://schemas.microsoft.com/office/drawing/2014/main" id="{00000000-0008-0000-0500-000034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13" name="Text Box 79">
          <a:extLst>
            <a:ext uri="{FF2B5EF4-FFF2-40B4-BE49-F238E27FC236}">
              <a16:creationId xmlns="" xmlns:a16="http://schemas.microsoft.com/office/drawing/2014/main" id="{00000000-0008-0000-0500-000035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14" name="Text Box 78">
          <a:extLst>
            <a:ext uri="{FF2B5EF4-FFF2-40B4-BE49-F238E27FC236}">
              <a16:creationId xmlns="" xmlns:a16="http://schemas.microsoft.com/office/drawing/2014/main" id="{00000000-0008-0000-0500-000036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15" name="Text Box 79">
          <a:extLst>
            <a:ext uri="{FF2B5EF4-FFF2-40B4-BE49-F238E27FC236}">
              <a16:creationId xmlns="" xmlns:a16="http://schemas.microsoft.com/office/drawing/2014/main" id="{00000000-0008-0000-0500-000037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16" name="Text Box 78">
          <a:extLst>
            <a:ext uri="{FF2B5EF4-FFF2-40B4-BE49-F238E27FC236}">
              <a16:creationId xmlns="" xmlns:a16="http://schemas.microsoft.com/office/drawing/2014/main" id="{00000000-0008-0000-0500-000038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17" name="Text Box 79">
          <a:extLst>
            <a:ext uri="{FF2B5EF4-FFF2-40B4-BE49-F238E27FC236}">
              <a16:creationId xmlns="" xmlns:a16="http://schemas.microsoft.com/office/drawing/2014/main" id="{00000000-0008-0000-0500-000039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18" name="Text Box 78">
          <a:extLst>
            <a:ext uri="{FF2B5EF4-FFF2-40B4-BE49-F238E27FC236}">
              <a16:creationId xmlns="" xmlns:a16="http://schemas.microsoft.com/office/drawing/2014/main" id="{00000000-0008-0000-0500-00003A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19" name="Text Box 79">
          <a:extLst>
            <a:ext uri="{FF2B5EF4-FFF2-40B4-BE49-F238E27FC236}">
              <a16:creationId xmlns="" xmlns:a16="http://schemas.microsoft.com/office/drawing/2014/main" id="{00000000-0008-0000-0500-00003B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20" name="Text Box 78">
          <a:extLst>
            <a:ext uri="{FF2B5EF4-FFF2-40B4-BE49-F238E27FC236}">
              <a16:creationId xmlns="" xmlns:a16="http://schemas.microsoft.com/office/drawing/2014/main" id="{00000000-0008-0000-0500-00003C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21" name="Text Box 79">
          <a:extLst>
            <a:ext uri="{FF2B5EF4-FFF2-40B4-BE49-F238E27FC236}">
              <a16:creationId xmlns="" xmlns:a16="http://schemas.microsoft.com/office/drawing/2014/main" id="{00000000-0008-0000-0500-00003D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22" name="Text Box 78">
          <a:extLst>
            <a:ext uri="{FF2B5EF4-FFF2-40B4-BE49-F238E27FC236}">
              <a16:creationId xmlns="" xmlns:a16="http://schemas.microsoft.com/office/drawing/2014/main" id="{00000000-0008-0000-0500-00003E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23" name="Text Box 79">
          <a:extLst>
            <a:ext uri="{FF2B5EF4-FFF2-40B4-BE49-F238E27FC236}">
              <a16:creationId xmlns="" xmlns:a16="http://schemas.microsoft.com/office/drawing/2014/main" id="{00000000-0008-0000-0500-00003F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24" name="Text Box 78">
          <a:extLst>
            <a:ext uri="{FF2B5EF4-FFF2-40B4-BE49-F238E27FC236}">
              <a16:creationId xmlns="" xmlns:a16="http://schemas.microsoft.com/office/drawing/2014/main" id="{00000000-0008-0000-0500-000040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25" name="Text Box 79">
          <a:extLst>
            <a:ext uri="{FF2B5EF4-FFF2-40B4-BE49-F238E27FC236}">
              <a16:creationId xmlns="" xmlns:a16="http://schemas.microsoft.com/office/drawing/2014/main" id="{00000000-0008-0000-0500-000041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26" name="Text Box 78">
          <a:extLst>
            <a:ext uri="{FF2B5EF4-FFF2-40B4-BE49-F238E27FC236}">
              <a16:creationId xmlns="" xmlns:a16="http://schemas.microsoft.com/office/drawing/2014/main" id="{00000000-0008-0000-0500-000042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27" name="Text Box 79">
          <a:extLst>
            <a:ext uri="{FF2B5EF4-FFF2-40B4-BE49-F238E27FC236}">
              <a16:creationId xmlns="" xmlns:a16="http://schemas.microsoft.com/office/drawing/2014/main" id="{00000000-0008-0000-0500-000043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28" name="Text Box 78">
          <a:extLst>
            <a:ext uri="{FF2B5EF4-FFF2-40B4-BE49-F238E27FC236}">
              <a16:creationId xmlns="" xmlns:a16="http://schemas.microsoft.com/office/drawing/2014/main" id="{00000000-0008-0000-0500-000044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29" name="Text Box 79">
          <a:extLst>
            <a:ext uri="{FF2B5EF4-FFF2-40B4-BE49-F238E27FC236}">
              <a16:creationId xmlns="" xmlns:a16="http://schemas.microsoft.com/office/drawing/2014/main" id="{00000000-0008-0000-0500-000045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30" name="Text Box 78">
          <a:extLst>
            <a:ext uri="{FF2B5EF4-FFF2-40B4-BE49-F238E27FC236}">
              <a16:creationId xmlns="" xmlns:a16="http://schemas.microsoft.com/office/drawing/2014/main" id="{00000000-0008-0000-0500-000046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31" name="Text Box 79">
          <a:extLst>
            <a:ext uri="{FF2B5EF4-FFF2-40B4-BE49-F238E27FC236}">
              <a16:creationId xmlns="" xmlns:a16="http://schemas.microsoft.com/office/drawing/2014/main" id="{00000000-0008-0000-0500-000047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32" name="Text Box 78">
          <a:extLst>
            <a:ext uri="{FF2B5EF4-FFF2-40B4-BE49-F238E27FC236}">
              <a16:creationId xmlns="" xmlns:a16="http://schemas.microsoft.com/office/drawing/2014/main" id="{00000000-0008-0000-0500-000048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33" name="Text Box 79">
          <a:extLst>
            <a:ext uri="{FF2B5EF4-FFF2-40B4-BE49-F238E27FC236}">
              <a16:creationId xmlns="" xmlns:a16="http://schemas.microsoft.com/office/drawing/2014/main" id="{00000000-0008-0000-0500-000049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34" name="Text Box 78">
          <a:extLst>
            <a:ext uri="{FF2B5EF4-FFF2-40B4-BE49-F238E27FC236}">
              <a16:creationId xmlns="" xmlns:a16="http://schemas.microsoft.com/office/drawing/2014/main" id="{00000000-0008-0000-0500-00004A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35" name="Text Box 79">
          <a:extLst>
            <a:ext uri="{FF2B5EF4-FFF2-40B4-BE49-F238E27FC236}">
              <a16:creationId xmlns="" xmlns:a16="http://schemas.microsoft.com/office/drawing/2014/main" id="{00000000-0008-0000-0500-00004B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36" name="Text Box 78">
          <a:extLst>
            <a:ext uri="{FF2B5EF4-FFF2-40B4-BE49-F238E27FC236}">
              <a16:creationId xmlns="" xmlns:a16="http://schemas.microsoft.com/office/drawing/2014/main" id="{00000000-0008-0000-0500-00004C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37" name="Text Box 79">
          <a:extLst>
            <a:ext uri="{FF2B5EF4-FFF2-40B4-BE49-F238E27FC236}">
              <a16:creationId xmlns="" xmlns:a16="http://schemas.microsoft.com/office/drawing/2014/main" id="{00000000-0008-0000-0500-00004D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38" name="Text Box 78">
          <a:extLst>
            <a:ext uri="{FF2B5EF4-FFF2-40B4-BE49-F238E27FC236}">
              <a16:creationId xmlns="" xmlns:a16="http://schemas.microsoft.com/office/drawing/2014/main" id="{00000000-0008-0000-0500-00004E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39" name="Text Box 79">
          <a:extLst>
            <a:ext uri="{FF2B5EF4-FFF2-40B4-BE49-F238E27FC236}">
              <a16:creationId xmlns="" xmlns:a16="http://schemas.microsoft.com/office/drawing/2014/main" id="{00000000-0008-0000-0500-00004F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40" name="Text Box 78">
          <a:extLst>
            <a:ext uri="{FF2B5EF4-FFF2-40B4-BE49-F238E27FC236}">
              <a16:creationId xmlns="" xmlns:a16="http://schemas.microsoft.com/office/drawing/2014/main" id="{00000000-0008-0000-0500-000050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41" name="Text Box 79">
          <a:extLst>
            <a:ext uri="{FF2B5EF4-FFF2-40B4-BE49-F238E27FC236}">
              <a16:creationId xmlns="" xmlns:a16="http://schemas.microsoft.com/office/drawing/2014/main" id="{00000000-0008-0000-0500-000051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42" name="Text Box 78">
          <a:extLst>
            <a:ext uri="{FF2B5EF4-FFF2-40B4-BE49-F238E27FC236}">
              <a16:creationId xmlns="" xmlns:a16="http://schemas.microsoft.com/office/drawing/2014/main" id="{00000000-0008-0000-0500-000052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43" name="Text Box 79">
          <a:extLst>
            <a:ext uri="{FF2B5EF4-FFF2-40B4-BE49-F238E27FC236}">
              <a16:creationId xmlns="" xmlns:a16="http://schemas.microsoft.com/office/drawing/2014/main" id="{00000000-0008-0000-0500-000053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44" name="Text Box 78">
          <a:extLst>
            <a:ext uri="{FF2B5EF4-FFF2-40B4-BE49-F238E27FC236}">
              <a16:creationId xmlns="" xmlns:a16="http://schemas.microsoft.com/office/drawing/2014/main" id="{00000000-0008-0000-0500-000054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45" name="Text Box 79">
          <a:extLst>
            <a:ext uri="{FF2B5EF4-FFF2-40B4-BE49-F238E27FC236}">
              <a16:creationId xmlns="" xmlns:a16="http://schemas.microsoft.com/office/drawing/2014/main" id="{00000000-0008-0000-0500-000055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46" name="Text Box 78">
          <a:extLst>
            <a:ext uri="{FF2B5EF4-FFF2-40B4-BE49-F238E27FC236}">
              <a16:creationId xmlns="" xmlns:a16="http://schemas.microsoft.com/office/drawing/2014/main" id="{00000000-0008-0000-0500-000056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47" name="Text Box 79">
          <a:extLst>
            <a:ext uri="{FF2B5EF4-FFF2-40B4-BE49-F238E27FC236}">
              <a16:creationId xmlns="" xmlns:a16="http://schemas.microsoft.com/office/drawing/2014/main" id="{00000000-0008-0000-0500-000057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48" name="Text Box 78">
          <a:extLst>
            <a:ext uri="{FF2B5EF4-FFF2-40B4-BE49-F238E27FC236}">
              <a16:creationId xmlns="" xmlns:a16="http://schemas.microsoft.com/office/drawing/2014/main" id="{00000000-0008-0000-0500-000058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49" name="Text Box 79">
          <a:extLst>
            <a:ext uri="{FF2B5EF4-FFF2-40B4-BE49-F238E27FC236}">
              <a16:creationId xmlns="" xmlns:a16="http://schemas.microsoft.com/office/drawing/2014/main" id="{00000000-0008-0000-0500-000059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50" name="Text Box 78">
          <a:extLst>
            <a:ext uri="{FF2B5EF4-FFF2-40B4-BE49-F238E27FC236}">
              <a16:creationId xmlns="" xmlns:a16="http://schemas.microsoft.com/office/drawing/2014/main" id="{00000000-0008-0000-0500-00005A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51" name="Text Box 79">
          <a:extLst>
            <a:ext uri="{FF2B5EF4-FFF2-40B4-BE49-F238E27FC236}">
              <a16:creationId xmlns="" xmlns:a16="http://schemas.microsoft.com/office/drawing/2014/main" id="{00000000-0008-0000-0500-00005B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52" name="Text Box 78">
          <a:extLst>
            <a:ext uri="{FF2B5EF4-FFF2-40B4-BE49-F238E27FC236}">
              <a16:creationId xmlns="" xmlns:a16="http://schemas.microsoft.com/office/drawing/2014/main" id="{00000000-0008-0000-0500-00005C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53" name="Text Box 79">
          <a:extLst>
            <a:ext uri="{FF2B5EF4-FFF2-40B4-BE49-F238E27FC236}">
              <a16:creationId xmlns="" xmlns:a16="http://schemas.microsoft.com/office/drawing/2014/main" id="{00000000-0008-0000-0500-00005D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54" name="Text Box 78">
          <a:extLst>
            <a:ext uri="{FF2B5EF4-FFF2-40B4-BE49-F238E27FC236}">
              <a16:creationId xmlns="" xmlns:a16="http://schemas.microsoft.com/office/drawing/2014/main" id="{00000000-0008-0000-0500-00005E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55" name="Text Box 79">
          <a:extLst>
            <a:ext uri="{FF2B5EF4-FFF2-40B4-BE49-F238E27FC236}">
              <a16:creationId xmlns="" xmlns:a16="http://schemas.microsoft.com/office/drawing/2014/main" id="{00000000-0008-0000-0500-00005F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56" name="Text Box 78">
          <a:extLst>
            <a:ext uri="{FF2B5EF4-FFF2-40B4-BE49-F238E27FC236}">
              <a16:creationId xmlns="" xmlns:a16="http://schemas.microsoft.com/office/drawing/2014/main" id="{00000000-0008-0000-0500-000060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57" name="Text Box 79">
          <a:extLst>
            <a:ext uri="{FF2B5EF4-FFF2-40B4-BE49-F238E27FC236}">
              <a16:creationId xmlns="" xmlns:a16="http://schemas.microsoft.com/office/drawing/2014/main" id="{00000000-0008-0000-0500-000061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58" name="Text Box 78">
          <a:extLst>
            <a:ext uri="{FF2B5EF4-FFF2-40B4-BE49-F238E27FC236}">
              <a16:creationId xmlns="" xmlns:a16="http://schemas.microsoft.com/office/drawing/2014/main" id="{00000000-0008-0000-0500-000062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59" name="Text Box 79">
          <a:extLst>
            <a:ext uri="{FF2B5EF4-FFF2-40B4-BE49-F238E27FC236}">
              <a16:creationId xmlns="" xmlns:a16="http://schemas.microsoft.com/office/drawing/2014/main" id="{00000000-0008-0000-0500-000063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60" name="Text Box 78">
          <a:extLst>
            <a:ext uri="{FF2B5EF4-FFF2-40B4-BE49-F238E27FC236}">
              <a16:creationId xmlns="" xmlns:a16="http://schemas.microsoft.com/office/drawing/2014/main" id="{00000000-0008-0000-0500-000064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61" name="Text Box 79">
          <a:extLst>
            <a:ext uri="{FF2B5EF4-FFF2-40B4-BE49-F238E27FC236}">
              <a16:creationId xmlns="" xmlns:a16="http://schemas.microsoft.com/office/drawing/2014/main" id="{00000000-0008-0000-0500-000065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62" name="Text Box 78">
          <a:extLst>
            <a:ext uri="{FF2B5EF4-FFF2-40B4-BE49-F238E27FC236}">
              <a16:creationId xmlns="" xmlns:a16="http://schemas.microsoft.com/office/drawing/2014/main" id="{00000000-0008-0000-0500-000066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63" name="Text Box 79">
          <a:extLst>
            <a:ext uri="{FF2B5EF4-FFF2-40B4-BE49-F238E27FC236}">
              <a16:creationId xmlns="" xmlns:a16="http://schemas.microsoft.com/office/drawing/2014/main" id="{00000000-0008-0000-0500-000067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64" name="Text Box 78">
          <a:extLst>
            <a:ext uri="{FF2B5EF4-FFF2-40B4-BE49-F238E27FC236}">
              <a16:creationId xmlns="" xmlns:a16="http://schemas.microsoft.com/office/drawing/2014/main" id="{00000000-0008-0000-0500-000068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65" name="Text Box 79">
          <a:extLst>
            <a:ext uri="{FF2B5EF4-FFF2-40B4-BE49-F238E27FC236}">
              <a16:creationId xmlns="" xmlns:a16="http://schemas.microsoft.com/office/drawing/2014/main" id="{00000000-0008-0000-0500-000069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66" name="Text Box 78">
          <a:extLst>
            <a:ext uri="{FF2B5EF4-FFF2-40B4-BE49-F238E27FC236}">
              <a16:creationId xmlns="" xmlns:a16="http://schemas.microsoft.com/office/drawing/2014/main" id="{00000000-0008-0000-0500-00006A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67" name="Text Box 79">
          <a:extLst>
            <a:ext uri="{FF2B5EF4-FFF2-40B4-BE49-F238E27FC236}">
              <a16:creationId xmlns="" xmlns:a16="http://schemas.microsoft.com/office/drawing/2014/main" id="{00000000-0008-0000-0500-00006B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68" name="Text Box 78">
          <a:extLst>
            <a:ext uri="{FF2B5EF4-FFF2-40B4-BE49-F238E27FC236}">
              <a16:creationId xmlns="" xmlns:a16="http://schemas.microsoft.com/office/drawing/2014/main" id="{00000000-0008-0000-0500-00006C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69" name="Text Box 79">
          <a:extLst>
            <a:ext uri="{FF2B5EF4-FFF2-40B4-BE49-F238E27FC236}">
              <a16:creationId xmlns="" xmlns:a16="http://schemas.microsoft.com/office/drawing/2014/main" id="{00000000-0008-0000-0500-00006D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70" name="Text Box 78">
          <a:extLst>
            <a:ext uri="{FF2B5EF4-FFF2-40B4-BE49-F238E27FC236}">
              <a16:creationId xmlns="" xmlns:a16="http://schemas.microsoft.com/office/drawing/2014/main" id="{00000000-0008-0000-0500-00006E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71" name="Text Box 79">
          <a:extLst>
            <a:ext uri="{FF2B5EF4-FFF2-40B4-BE49-F238E27FC236}">
              <a16:creationId xmlns="" xmlns:a16="http://schemas.microsoft.com/office/drawing/2014/main" id="{00000000-0008-0000-0500-00006F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72" name="Text Box 78">
          <a:extLst>
            <a:ext uri="{FF2B5EF4-FFF2-40B4-BE49-F238E27FC236}">
              <a16:creationId xmlns="" xmlns:a16="http://schemas.microsoft.com/office/drawing/2014/main" id="{00000000-0008-0000-0500-000070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73" name="Text Box 79">
          <a:extLst>
            <a:ext uri="{FF2B5EF4-FFF2-40B4-BE49-F238E27FC236}">
              <a16:creationId xmlns="" xmlns:a16="http://schemas.microsoft.com/office/drawing/2014/main" id="{00000000-0008-0000-0500-000071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74" name="Text Box 78">
          <a:extLst>
            <a:ext uri="{FF2B5EF4-FFF2-40B4-BE49-F238E27FC236}">
              <a16:creationId xmlns="" xmlns:a16="http://schemas.microsoft.com/office/drawing/2014/main" id="{00000000-0008-0000-0500-000072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75" name="Text Box 79">
          <a:extLst>
            <a:ext uri="{FF2B5EF4-FFF2-40B4-BE49-F238E27FC236}">
              <a16:creationId xmlns="" xmlns:a16="http://schemas.microsoft.com/office/drawing/2014/main" id="{00000000-0008-0000-0500-000073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76" name="Text Box 78">
          <a:extLst>
            <a:ext uri="{FF2B5EF4-FFF2-40B4-BE49-F238E27FC236}">
              <a16:creationId xmlns="" xmlns:a16="http://schemas.microsoft.com/office/drawing/2014/main" id="{00000000-0008-0000-0500-000074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77" name="Text Box 79">
          <a:extLst>
            <a:ext uri="{FF2B5EF4-FFF2-40B4-BE49-F238E27FC236}">
              <a16:creationId xmlns="" xmlns:a16="http://schemas.microsoft.com/office/drawing/2014/main" id="{00000000-0008-0000-0500-000075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78" name="Text Box 78">
          <a:extLst>
            <a:ext uri="{FF2B5EF4-FFF2-40B4-BE49-F238E27FC236}">
              <a16:creationId xmlns="" xmlns:a16="http://schemas.microsoft.com/office/drawing/2014/main" id="{00000000-0008-0000-0500-000076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79" name="Text Box 79">
          <a:extLst>
            <a:ext uri="{FF2B5EF4-FFF2-40B4-BE49-F238E27FC236}">
              <a16:creationId xmlns="" xmlns:a16="http://schemas.microsoft.com/office/drawing/2014/main" id="{00000000-0008-0000-0500-000077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80" name="Text Box 78">
          <a:extLst>
            <a:ext uri="{FF2B5EF4-FFF2-40B4-BE49-F238E27FC236}">
              <a16:creationId xmlns="" xmlns:a16="http://schemas.microsoft.com/office/drawing/2014/main" id="{00000000-0008-0000-0500-000078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81" name="Text Box 79">
          <a:extLst>
            <a:ext uri="{FF2B5EF4-FFF2-40B4-BE49-F238E27FC236}">
              <a16:creationId xmlns="" xmlns:a16="http://schemas.microsoft.com/office/drawing/2014/main" id="{00000000-0008-0000-0500-000079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82" name="Text Box 78">
          <a:extLst>
            <a:ext uri="{FF2B5EF4-FFF2-40B4-BE49-F238E27FC236}">
              <a16:creationId xmlns="" xmlns:a16="http://schemas.microsoft.com/office/drawing/2014/main" id="{00000000-0008-0000-0500-00007A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83" name="Text Box 79">
          <a:extLst>
            <a:ext uri="{FF2B5EF4-FFF2-40B4-BE49-F238E27FC236}">
              <a16:creationId xmlns="" xmlns:a16="http://schemas.microsoft.com/office/drawing/2014/main" id="{00000000-0008-0000-0500-00007B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84" name="Text Box 78">
          <a:extLst>
            <a:ext uri="{FF2B5EF4-FFF2-40B4-BE49-F238E27FC236}">
              <a16:creationId xmlns="" xmlns:a16="http://schemas.microsoft.com/office/drawing/2014/main" id="{00000000-0008-0000-0500-00007C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85" name="Text Box 79">
          <a:extLst>
            <a:ext uri="{FF2B5EF4-FFF2-40B4-BE49-F238E27FC236}">
              <a16:creationId xmlns="" xmlns:a16="http://schemas.microsoft.com/office/drawing/2014/main" id="{00000000-0008-0000-0500-00007D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86" name="Text Box 78">
          <a:extLst>
            <a:ext uri="{FF2B5EF4-FFF2-40B4-BE49-F238E27FC236}">
              <a16:creationId xmlns="" xmlns:a16="http://schemas.microsoft.com/office/drawing/2014/main" id="{00000000-0008-0000-0500-00007E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87" name="Text Box 79">
          <a:extLst>
            <a:ext uri="{FF2B5EF4-FFF2-40B4-BE49-F238E27FC236}">
              <a16:creationId xmlns="" xmlns:a16="http://schemas.microsoft.com/office/drawing/2014/main" id="{00000000-0008-0000-0500-00007F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88" name="Text Box 78">
          <a:extLst>
            <a:ext uri="{FF2B5EF4-FFF2-40B4-BE49-F238E27FC236}">
              <a16:creationId xmlns="" xmlns:a16="http://schemas.microsoft.com/office/drawing/2014/main" id="{00000000-0008-0000-0500-000080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89" name="Text Box 79">
          <a:extLst>
            <a:ext uri="{FF2B5EF4-FFF2-40B4-BE49-F238E27FC236}">
              <a16:creationId xmlns="" xmlns:a16="http://schemas.microsoft.com/office/drawing/2014/main" id="{00000000-0008-0000-0500-000081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90" name="Text Box 78">
          <a:extLst>
            <a:ext uri="{FF2B5EF4-FFF2-40B4-BE49-F238E27FC236}">
              <a16:creationId xmlns="" xmlns:a16="http://schemas.microsoft.com/office/drawing/2014/main" id="{00000000-0008-0000-0500-000082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91" name="Text Box 79">
          <a:extLst>
            <a:ext uri="{FF2B5EF4-FFF2-40B4-BE49-F238E27FC236}">
              <a16:creationId xmlns="" xmlns:a16="http://schemas.microsoft.com/office/drawing/2014/main" id="{00000000-0008-0000-0500-000083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92" name="Text Box 78">
          <a:extLst>
            <a:ext uri="{FF2B5EF4-FFF2-40B4-BE49-F238E27FC236}">
              <a16:creationId xmlns="" xmlns:a16="http://schemas.microsoft.com/office/drawing/2014/main" id="{00000000-0008-0000-0500-000084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93" name="Text Box 79">
          <a:extLst>
            <a:ext uri="{FF2B5EF4-FFF2-40B4-BE49-F238E27FC236}">
              <a16:creationId xmlns="" xmlns:a16="http://schemas.microsoft.com/office/drawing/2014/main" id="{00000000-0008-0000-0500-000085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94" name="Text Box 78">
          <a:extLst>
            <a:ext uri="{FF2B5EF4-FFF2-40B4-BE49-F238E27FC236}">
              <a16:creationId xmlns="" xmlns:a16="http://schemas.microsoft.com/office/drawing/2014/main" id="{00000000-0008-0000-0500-000086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95" name="Text Box 79">
          <a:extLst>
            <a:ext uri="{FF2B5EF4-FFF2-40B4-BE49-F238E27FC236}">
              <a16:creationId xmlns="" xmlns:a16="http://schemas.microsoft.com/office/drawing/2014/main" id="{00000000-0008-0000-0500-000087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96" name="Text Box 78">
          <a:extLst>
            <a:ext uri="{FF2B5EF4-FFF2-40B4-BE49-F238E27FC236}">
              <a16:creationId xmlns="" xmlns:a16="http://schemas.microsoft.com/office/drawing/2014/main" id="{00000000-0008-0000-0500-000088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97" name="Text Box 79">
          <a:extLst>
            <a:ext uri="{FF2B5EF4-FFF2-40B4-BE49-F238E27FC236}">
              <a16:creationId xmlns="" xmlns:a16="http://schemas.microsoft.com/office/drawing/2014/main" id="{00000000-0008-0000-0500-000089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98" name="Text Box 78">
          <a:extLst>
            <a:ext uri="{FF2B5EF4-FFF2-40B4-BE49-F238E27FC236}">
              <a16:creationId xmlns="" xmlns:a16="http://schemas.microsoft.com/office/drawing/2014/main" id="{00000000-0008-0000-0500-00008A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699" name="Text Box 79">
          <a:extLst>
            <a:ext uri="{FF2B5EF4-FFF2-40B4-BE49-F238E27FC236}">
              <a16:creationId xmlns="" xmlns:a16="http://schemas.microsoft.com/office/drawing/2014/main" id="{00000000-0008-0000-0500-00008B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00" name="Text Box 78">
          <a:extLst>
            <a:ext uri="{FF2B5EF4-FFF2-40B4-BE49-F238E27FC236}">
              <a16:creationId xmlns="" xmlns:a16="http://schemas.microsoft.com/office/drawing/2014/main" id="{00000000-0008-0000-0500-00008C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01" name="Text Box 79">
          <a:extLst>
            <a:ext uri="{FF2B5EF4-FFF2-40B4-BE49-F238E27FC236}">
              <a16:creationId xmlns="" xmlns:a16="http://schemas.microsoft.com/office/drawing/2014/main" id="{00000000-0008-0000-0500-00008D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02" name="Text Box 78">
          <a:extLst>
            <a:ext uri="{FF2B5EF4-FFF2-40B4-BE49-F238E27FC236}">
              <a16:creationId xmlns="" xmlns:a16="http://schemas.microsoft.com/office/drawing/2014/main" id="{00000000-0008-0000-0500-00008E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03" name="Text Box 79">
          <a:extLst>
            <a:ext uri="{FF2B5EF4-FFF2-40B4-BE49-F238E27FC236}">
              <a16:creationId xmlns="" xmlns:a16="http://schemas.microsoft.com/office/drawing/2014/main" id="{00000000-0008-0000-0500-00008F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04" name="Text Box 78">
          <a:extLst>
            <a:ext uri="{FF2B5EF4-FFF2-40B4-BE49-F238E27FC236}">
              <a16:creationId xmlns="" xmlns:a16="http://schemas.microsoft.com/office/drawing/2014/main" id="{00000000-0008-0000-0500-000090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05" name="Text Box 79">
          <a:extLst>
            <a:ext uri="{FF2B5EF4-FFF2-40B4-BE49-F238E27FC236}">
              <a16:creationId xmlns="" xmlns:a16="http://schemas.microsoft.com/office/drawing/2014/main" id="{00000000-0008-0000-0500-000091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06" name="Text Box 78">
          <a:extLst>
            <a:ext uri="{FF2B5EF4-FFF2-40B4-BE49-F238E27FC236}">
              <a16:creationId xmlns="" xmlns:a16="http://schemas.microsoft.com/office/drawing/2014/main" id="{00000000-0008-0000-0500-000092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07" name="Text Box 79">
          <a:extLst>
            <a:ext uri="{FF2B5EF4-FFF2-40B4-BE49-F238E27FC236}">
              <a16:creationId xmlns="" xmlns:a16="http://schemas.microsoft.com/office/drawing/2014/main" id="{00000000-0008-0000-0500-000093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08" name="Text Box 78">
          <a:extLst>
            <a:ext uri="{FF2B5EF4-FFF2-40B4-BE49-F238E27FC236}">
              <a16:creationId xmlns="" xmlns:a16="http://schemas.microsoft.com/office/drawing/2014/main" id="{00000000-0008-0000-0500-000094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09" name="Text Box 79">
          <a:extLst>
            <a:ext uri="{FF2B5EF4-FFF2-40B4-BE49-F238E27FC236}">
              <a16:creationId xmlns="" xmlns:a16="http://schemas.microsoft.com/office/drawing/2014/main" id="{00000000-0008-0000-0500-000095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10" name="Text Box 78">
          <a:extLst>
            <a:ext uri="{FF2B5EF4-FFF2-40B4-BE49-F238E27FC236}">
              <a16:creationId xmlns="" xmlns:a16="http://schemas.microsoft.com/office/drawing/2014/main" id="{00000000-0008-0000-0500-000096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11" name="Text Box 79">
          <a:extLst>
            <a:ext uri="{FF2B5EF4-FFF2-40B4-BE49-F238E27FC236}">
              <a16:creationId xmlns="" xmlns:a16="http://schemas.microsoft.com/office/drawing/2014/main" id="{00000000-0008-0000-0500-000097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12" name="Text Box 78">
          <a:extLst>
            <a:ext uri="{FF2B5EF4-FFF2-40B4-BE49-F238E27FC236}">
              <a16:creationId xmlns="" xmlns:a16="http://schemas.microsoft.com/office/drawing/2014/main" id="{00000000-0008-0000-0500-000098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13" name="Text Box 79">
          <a:extLst>
            <a:ext uri="{FF2B5EF4-FFF2-40B4-BE49-F238E27FC236}">
              <a16:creationId xmlns="" xmlns:a16="http://schemas.microsoft.com/office/drawing/2014/main" id="{00000000-0008-0000-0500-000099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14" name="Text Box 78">
          <a:extLst>
            <a:ext uri="{FF2B5EF4-FFF2-40B4-BE49-F238E27FC236}">
              <a16:creationId xmlns="" xmlns:a16="http://schemas.microsoft.com/office/drawing/2014/main" id="{00000000-0008-0000-0500-00009A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15" name="Text Box 79">
          <a:extLst>
            <a:ext uri="{FF2B5EF4-FFF2-40B4-BE49-F238E27FC236}">
              <a16:creationId xmlns="" xmlns:a16="http://schemas.microsoft.com/office/drawing/2014/main" id="{00000000-0008-0000-0500-00009B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16" name="Text Box 78">
          <a:extLst>
            <a:ext uri="{FF2B5EF4-FFF2-40B4-BE49-F238E27FC236}">
              <a16:creationId xmlns="" xmlns:a16="http://schemas.microsoft.com/office/drawing/2014/main" id="{00000000-0008-0000-0500-00009C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17" name="Text Box 79">
          <a:extLst>
            <a:ext uri="{FF2B5EF4-FFF2-40B4-BE49-F238E27FC236}">
              <a16:creationId xmlns="" xmlns:a16="http://schemas.microsoft.com/office/drawing/2014/main" id="{00000000-0008-0000-0500-00009D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18" name="Text Box 78">
          <a:extLst>
            <a:ext uri="{FF2B5EF4-FFF2-40B4-BE49-F238E27FC236}">
              <a16:creationId xmlns="" xmlns:a16="http://schemas.microsoft.com/office/drawing/2014/main" id="{00000000-0008-0000-0500-00009E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19" name="Text Box 79">
          <a:extLst>
            <a:ext uri="{FF2B5EF4-FFF2-40B4-BE49-F238E27FC236}">
              <a16:creationId xmlns="" xmlns:a16="http://schemas.microsoft.com/office/drawing/2014/main" id="{00000000-0008-0000-0500-00009F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20" name="Text Box 78">
          <a:extLst>
            <a:ext uri="{FF2B5EF4-FFF2-40B4-BE49-F238E27FC236}">
              <a16:creationId xmlns="" xmlns:a16="http://schemas.microsoft.com/office/drawing/2014/main" id="{00000000-0008-0000-0500-0000A0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21" name="Text Box 79">
          <a:extLst>
            <a:ext uri="{FF2B5EF4-FFF2-40B4-BE49-F238E27FC236}">
              <a16:creationId xmlns="" xmlns:a16="http://schemas.microsoft.com/office/drawing/2014/main" id="{00000000-0008-0000-0500-0000A1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22" name="Text Box 78">
          <a:extLst>
            <a:ext uri="{FF2B5EF4-FFF2-40B4-BE49-F238E27FC236}">
              <a16:creationId xmlns="" xmlns:a16="http://schemas.microsoft.com/office/drawing/2014/main" id="{00000000-0008-0000-0500-0000A2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23" name="Text Box 79">
          <a:extLst>
            <a:ext uri="{FF2B5EF4-FFF2-40B4-BE49-F238E27FC236}">
              <a16:creationId xmlns="" xmlns:a16="http://schemas.microsoft.com/office/drawing/2014/main" id="{00000000-0008-0000-0500-0000A3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24" name="Text Box 78">
          <a:extLst>
            <a:ext uri="{FF2B5EF4-FFF2-40B4-BE49-F238E27FC236}">
              <a16:creationId xmlns="" xmlns:a16="http://schemas.microsoft.com/office/drawing/2014/main" id="{00000000-0008-0000-0500-0000A4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25" name="Text Box 79">
          <a:extLst>
            <a:ext uri="{FF2B5EF4-FFF2-40B4-BE49-F238E27FC236}">
              <a16:creationId xmlns="" xmlns:a16="http://schemas.microsoft.com/office/drawing/2014/main" id="{00000000-0008-0000-0500-0000A5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26" name="Text Box 78">
          <a:extLst>
            <a:ext uri="{FF2B5EF4-FFF2-40B4-BE49-F238E27FC236}">
              <a16:creationId xmlns="" xmlns:a16="http://schemas.microsoft.com/office/drawing/2014/main" id="{00000000-0008-0000-0500-0000A6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27" name="Text Box 79">
          <a:extLst>
            <a:ext uri="{FF2B5EF4-FFF2-40B4-BE49-F238E27FC236}">
              <a16:creationId xmlns="" xmlns:a16="http://schemas.microsoft.com/office/drawing/2014/main" id="{00000000-0008-0000-0500-0000A7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28" name="Text Box 78">
          <a:extLst>
            <a:ext uri="{FF2B5EF4-FFF2-40B4-BE49-F238E27FC236}">
              <a16:creationId xmlns="" xmlns:a16="http://schemas.microsoft.com/office/drawing/2014/main" id="{00000000-0008-0000-0500-0000A8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29" name="Text Box 79">
          <a:extLst>
            <a:ext uri="{FF2B5EF4-FFF2-40B4-BE49-F238E27FC236}">
              <a16:creationId xmlns="" xmlns:a16="http://schemas.microsoft.com/office/drawing/2014/main" id="{00000000-0008-0000-0500-0000A9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30" name="Text Box 78">
          <a:extLst>
            <a:ext uri="{FF2B5EF4-FFF2-40B4-BE49-F238E27FC236}">
              <a16:creationId xmlns="" xmlns:a16="http://schemas.microsoft.com/office/drawing/2014/main" id="{00000000-0008-0000-0500-0000AA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31" name="Text Box 79">
          <a:extLst>
            <a:ext uri="{FF2B5EF4-FFF2-40B4-BE49-F238E27FC236}">
              <a16:creationId xmlns="" xmlns:a16="http://schemas.microsoft.com/office/drawing/2014/main" id="{00000000-0008-0000-0500-0000AB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32" name="Text Box 78">
          <a:extLst>
            <a:ext uri="{FF2B5EF4-FFF2-40B4-BE49-F238E27FC236}">
              <a16:creationId xmlns="" xmlns:a16="http://schemas.microsoft.com/office/drawing/2014/main" id="{00000000-0008-0000-0500-0000AC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33" name="Text Box 79">
          <a:extLst>
            <a:ext uri="{FF2B5EF4-FFF2-40B4-BE49-F238E27FC236}">
              <a16:creationId xmlns="" xmlns:a16="http://schemas.microsoft.com/office/drawing/2014/main" id="{00000000-0008-0000-0500-0000AD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34" name="Text Box 78">
          <a:extLst>
            <a:ext uri="{FF2B5EF4-FFF2-40B4-BE49-F238E27FC236}">
              <a16:creationId xmlns="" xmlns:a16="http://schemas.microsoft.com/office/drawing/2014/main" id="{00000000-0008-0000-0500-0000AE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35" name="Text Box 79">
          <a:extLst>
            <a:ext uri="{FF2B5EF4-FFF2-40B4-BE49-F238E27FC236}">
              <a16:creationId xmlns="" xmlns:a16="http://schemas.microsoft.com/office/drawing/2014/main" id="{00000000-0008-0000-0500-0000AF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36" name="Text Box 78">
          <a:extLst>
            <a:ext uri="{FF2B5EF4-FFF2-40B4-BE49-F238E27FC236}">
              <a16:creationId xmlns="" xmlns:a16="http://schemas.microsoft.com/office/drawing/2014/main" id="{00000000-0008-0000-0500-0000B0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37" name="Text Box 79">
          <a:extLst>
            <a:ext uri="{FF2B5EF4-FFF2-40B4-BE49-F238E27FC236}">
              <a16:creationId xmlns="" xmlns:a16="http://schemas.microsoft.com/office/drawing/2014/main" id="{00000000-0008-0000-0500-0000B1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38" name="Text Box 78">
          <a:extLst>
            <a:ext uri="{FF2B5EF4-FFF2-40B4-BE49-F238E27FC236}">
              <a16:creationId xmlns="" xmlns:a16="http://schemas.microsoft.com/office/drawing/2014/main" id="{00000000-0008-0000-0500-0000B2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39" name="Text Box 79">
          <a:extLst>
            <a:ext uri="{FF2B5EF4-FFF2-40B4-BE49-F238E27FC236}">
              <a16:creationId xmlns="" xmlns:a16="http://schemas.microsoft.com/office/drawing/2014/main" id="{00000000-0008-0000-0500-0000B3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40" name="Text Box 78">
          <a:extLst>
            <a:ext uri="{FF2B5EF4-FFF2-40B4-BE49-F238E27FC236}">
              <a16:creationId xmlns="" xmlns:a16="http://schemas.microsoft.com/office/drawing/2014/main" id="{00000000-0008-0000-0500-0000B4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41" name="Text Box 79">
          <a:extLst>
            <a:ext uri="{FF2B5EF4-FFF2-40B4-BE49-F238E27FC236}">
              <a16:creationId xmlns="" xmlns:a16="http://schemas.microsoft.com/office/drawing/2014/main" id="{00000000-0008-0000-0500-0000B5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42" name="Text Box 78">
          <a:extLst>
            <a:ext uri="{FF2B5EF4-FFF2-40B4-BE49-F238E27FC236}">
              <a16:creationId xmlns="" xmlns:a16="http://schemas.microsoft.com/office/drawing/2014/main" id="{00000000-0008-0000-0500-0000B6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43" name="Text Box 79">
          <a:extLst>
            <a:ext uri="{FF2B5EF4-FFF2-40B4-BE49-F238E27FC236}">
              <a16:creationId xmlns="" xmlns:a16="http://schemas.microsoft.com/office/drawing/2014/main" id="{00000000-0008-0000-0500-0000B7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44" name="Text Box 78">
          <a:extLst>
            <a:ext uri="{FF2B5EF4-FFF2-40B4-BE49-F238E27FC236}">
              <a16:creationId xmlns="" xmlns:a16="http://schemas.microsoft.com/office/drawing/2014/main" id="{00000000-0008-0000-0500-0000B8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45" name="Text Box 79">
          <a:extLst>
            <a:ext uri="{FF2B5EF4-FFF2-40B4-BE49-F238E27FC236}">
              <a16:creationId xmlns="" xmlns:a16="http://schemas.microsoft.com/office/drawing/2014/main" id="{00000000-0008-0000-0500-0000B9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46" name="Text Box 78">
          <a:extLst>
            <a:ext uri="{FF2B5EF4-FFF2-40B4-BE49-F238E27FC236}">
              <a16:creationId xmlns="" xmlns:a16="http://schemas.microsoft.com/office/drawing/2014/main" id="{00000000-0008-0000-0500-0000BA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47" name="Text Box 79">
          <a:extLst>
            <a:ext uri="{FF2B5EF4-FFF2-40B4-BE49-F238E27FC236}">
              <a16:creationId xmlns="" xmlns:a16="http://schemas.microsoft.com/office/drawing/2014/main" id="{00000000-0008-0000-0500-0000BB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48" name="Text Box 78">
          <a:extLst>
            <a:ext uri="{FF2B5EF4-FFF2-40B4-BE49-F238E27FC236}">
              <a16:creationId xmlns="" xmlns:a16="http://schemas.microsoft.com/office/drawing/2014/main" id="{00000000-0008-0000-0500-0000BC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49" name="Text Box 79">
          <a:extLst>
            <a:ext uri="{FF2B5EF4-FFF2-40B4-BE49-F238E27FC236}">
              <a16:creationId xmlns="" xmlns:a16="http://schemas.microsoft.com/office/drawing/2014/main" id="{00000000-0008-0000-0500-0000BD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50" name="Text Box 78">
          <a:extLst>
            <a:ext uri="{FF2B5EF4-FFF2-40B4-BE49-F238E27FC236}">
              <a16:creationId xmlns="" xmlns:a16="http://schemas.microsoft.com/office/drawing/2014/main" id="{00000000-0008-0000-0500-0000BE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51" name="Text Box 79">
          <a:extLst>
            <a:ext uri="{FF2B5EF4-FFF2-40B4-BE49-F238E27FC236}">
              <a16:creationId xmlns="" xmlns:a16="http://schemas.microsoft.com/office/drawing/2014/main" id="{00000000-0008-0000-0500-0000BF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52" name="Text Box 78">
          <a:extLst>
            <a:ext uri="{FF2B5EF4-FFF2-40B4-BE49-F238E27FC236}">
              <a16:creationId xmlns="" xmlns:a16="http://schemas.microsoft.com/office/drawing/2014/main" id="{00000000-0008-0000-0500-0000C0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53" name="Text Box 79">
          <a:extLst>
            <a:ext uri="{FF2B5EF4-FFF2-40B4-BE49-F238E27FC236}">
              <a16:creationId xmlns="" xmlns:a16="http://schemas.microsoft.com/office/drawing/2014/main" id="{00000000-0008-0000-0500-0000C1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54" name="Text Box 78">
          <a:extLst>
            <a:ext uri="{FF2B5EF4-FFF2-40B4-BE49-F238E27FC236}">
              <a16:creationId xmlns="" xmlns:a16="http://schemas.microsoft.com/office/drawing/2014/main" id="{00000000-0008-0000-0500-0000C2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55" name="Text Box 79">
          <a:extLst>
            <a:ext uri="{FF2B5EF4-FFF2-40B4-BE49-F238E27FC236}">
              <a16:creationId xmlns="" xmlns:a16="http://schemas.microsoft.com/office/drawing/2014/main" id="{00000000-0008-0000-0500-0000C3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56" name="Text Box 78">
          <a:extLst>
            <a:ext uri="{FF2B5EF4-FFF2-40B4-BE49-F238E27FC236}">
              <a16:creationId xmlns="" xmlns:a16="http://schemas.microsoft.com/office/drawing/2014/main" id="{00000000-0008-0000-0500-0000C4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57" name="Text Box 79">
          <a:extLst>
            <a:ext uri="{FF2B5EF4-FFF2-40B4-BE49-F238E27FC236}">
              <a16:creationId xmlns="" xmlns:a16="http://schemas.microsoft.com/office/drawing/2014/main" id="{00000000-0008-0000-0500-0000C5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58" name="Text Box 78">
          <a:extLst>
            <a:ext uri="{FF2B5EF4-FFF2-40B4-BE49-F238E27FC236}">
              <a16:creationId xmlns="" xmlns:a16="http://schemas.microsoft.com/office/drawing/2014/main" id="{00000000-0008-0000-0500-0000C6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59" name="Text Box 79">
          <a:extLst>
            <a:ext uri="{FF2B5EF4-FFF2-40B4-BE49-F238E27FC236}">
              <a16:creationId xmlns="" xmlns:a16="http://schemas.microsoft.com/office/drawing/2014/main" id="{00000000-0008-0000-0500-0000C7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60" name="Text Box 78">
          <a:extLst>
            <a:ext uri="{FF2B5EF4-FFF2-40B4-BE49-F238E27FC236}">
              <a16:creationId xmlns="" xmlns:a16="http://schemas.microsoft.com/office/drawing/2014/main" id="{00000000-0008-0000-0500-0000C8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61" name="Text Box 79">
          <a:extLst>
            <a:ext uri="{FF2B5EF4-FFF2-40B4-BE49-F238E27FC236}">
              <a16:creationId xmlns="" xmlns:a16="http://schemas.microsoft.com/office/drawing/2014/main" id="{00000000-0008-0000-0500-0000C9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62" name="Text Box 78">
          <a:extLst>
            <a:ext uri="{FF2B5EF4-FFF2-40B4-BE49-F238E27FC236}">
              <a16:creationId xmlns="" xmlns:a16="http://schemas.microsoft.com/office/drawing/2014/main" id="{00000000-0008-0000-0500-0000CA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63" name="Text Box 79">
          <a:extLst>
            <a:ext uri="{FF2B5EF4-FFF2-40B4-BE49-F238E27FC236}">
              <a16:creationId xmlns="" xmlns:a16="http://schemas.microsoft.com/office/drawing/2014/main" id="{00000000-0008-0000-0500-0000CB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64" name="Text Box 78">
          <a:extLst>
            <a:ext uri="{FF2B5EF4-FFF2-40B4-BE49-F238E27FC236}">
              <a16:creationId xmlns="" xmlns:a16="http://schemas.microsoft.com/office/drawing/2014/main" id="{00000000-0008-0000-0500-0000CC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65" name="Text Box 79">
          <a:extLst>
            <a:ext uri="{FF2B5EF4-FFF2-40B4-BE49-F238E27FC236}">
              <a16:creationId xmlns="" xmlns:a16="http://schemas.microsoft.com/office/drawing/2014/main" id="{00000000-0008-0000-0500-0000CD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66" name="Text Box 78">
          <a:extLst>
            <a:ext uri="{FF2B5EF4-FFF2-40B4-BE49-F238E27FC236}">
              <a16:creationId xmlns="" xmlns:a16="http://schemas.microsoft.com/office/drawing/2014/main" id="{00000000-0008-0000-0500-0000CE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67" name="Text Box 79">
          <a:extLst>
            <a:ext uri="{FF2B5EF4-FFF2-40B4-BE49-F238E27FC236}">
              <a16:creationId xmlns="" xmlns:a16="http://schemas.microsoft.com/office/drawing/2014/main" id="{00000000-0008-0000-0500-0000CF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68" name="Text Box 78">
          <a:extLst>
            <a:ext uri="{FF2B5EF4-FFF2-40B4-BE49-F238E27FC236}">
              <a16:creationId xmlns="" xmlns:a16="http://schemas.microsoft.com/office/drawing/2014/main" id="{00000000-0008-0000-0500-0000D0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69" name="Text Box 79">
          <a:extLst>
            <a:ext uri="{FF2B5EF4-FFF2-40B4-BE49-F238E27FC236}">
              <a16:creationId xmlns="" xmlns:a16="http://schemas.microsoft.com/office/drawing/2014/main" id="{00000000-0008-0000-0500-0000D1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70" name="Text Box 78">
          <a:extLst>
            <a:ext uri="{FF2B5EF4-FFF2-40B4-BE49-F238E27FC236}">
              <a16:creationId xmlns="" xmlns:a16="http://schemas.microsoft.com/office/drawing/2014/main" id="{00000000-0008-0000-0500-0000D2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71" name="Text Box 79">
          <a:extLst>
            <a:ext uri="{FF2B5EF4-FFF2-40B4-BE49-F238E27FC236}">
              <a16:creationId xmlns="" xmlns:a16="http://schemas.microsoft.com/office/drawing/2014/main" id="{00000000-0008-0000-0500-0000D3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72" name="Text Box 78">
          <a:extLst>
            <a:ext uri="{FF2B5EF4-FFF2-40B4-BE49-F238E27FC236}">
              <a16:creationId xmlns="" xmlns:a16="http://schemas.microsoft.com/office/drawing/2014/main" id="{00000000-0008-0000-0500-0000D4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73" name="Text Box 79">
          <a:extLst>
            <a:ext uri="{FF2B5EF4-FFF2-40B4-BE49-F238E27FC236}">
              <a16:creationId xmlns="" xmlns:a16="http://schemas.microsoft.com/office/drawing/2014/main" id="{00000000-0008-0000-0500-0000D5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74" name="Text Box 78">
          <a:extLst>
            <a:ext uri="{FF2B5EF4-FFF2-40B4-BE49-F238E27FC236}">
              <a16:creationId xmlns="" xmlns:a16="http://schemas.microsoft.com/office/drawing/2014/main" id="{00000000-0008-0000-0500-0000D6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75" name="Text Box 79">
          <a:extLst>
            <a:ext uri="{FF2B5EF4-FFF2-40B4-BE49-F238E27FC236}">
              <a16:creationId xmlns="" xmlns:a16="http://schemas.microsoft.com/office/drawing/2014/main" id="{00000000-0008-0000-0500-0000D7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76" name="Text Box 78">
          <a:extLst>
            <a:ext uri="{FF2B5EF4-FFF2-40B4-BE49-F238E27FC236}">
              <a16:creationId xmlns="" xmlns:a16="http://schemas.microsoft.com/office/drawing/2014/main" id="{00000000-0008-0000-0500-0000D8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77" name="Text Box 79">
          <a:extLst>
            <a:ext uri="{FF2B5EF4-FFF2-40B4-BE49-F238E27FC236}">
              <a16:creationId xmlns="" xmlns:a16="http://schemas.microsoft.com/office/drawing/2014/main" id="{00000000-0008-0000-0500-0000D9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78" name="Text Box 78">
          <a:extLst>
            <a:ext uri="{FF2B5EF4-FFF2-40B4-BE49-F238E27FC236}">
              <a16:creationId xmlns="" xmlns:a16="http://schemas.microsoft.com/office/drawing/2014/main" id="{00000000-0008-0000-0500-0000DA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79" name="Text Box 79">
          <a:extLst>
            <a:ext uri="{FF2B5EF4-FFF2-40B4-BE49-F238E27FC236}">
              <a16:creationId xmlns="" xmlns:a16="http://schemas.microsoft.com/office/drawing/2014/main" id="{00000000-0008-0000-0500-0000DB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80" name="Text Box 78">
          <a:extLst>
            <a:ext uri="{FF2B5EF4-FFF2-40B4-BE49-F238E27FC236}">
              <a16:creationId xmlns="" xmlns:a16="http://schemas.microsoft.com/office/drawing/2014/main" id="{00000000-0008-0000-0500-0000DC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81" name="Text Box 79">
          <a:extLst>
            <a:ext uri="{FF2B5EF4-FFF2-40B4-BE49-F238E27FC236}">
              <a16:creationId xmlns="" xmlns:a16="http://schemas.microsoft.com/office/drawing/2014/main" id="{00000000-0008-0000-0500-0000DD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82" name="Text Box 78">
          <a:extLst>
            <a:ext uri="{FF2B5EF4-FFF2-40B4-BE49-F238E27FC236}">
              <a16:creationId xmlns="" xmlns:a16="http://schemas.microsoft.com/office/drawing/2014/main" id="{00000000-0008-0000-0500-0000DE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83" name="Text Box 79">
          <a:extLst>
            <a:ext uri="{FF2B5EF4-FFF2-40B4-BE49-F238E27FC236}">
              <a16:creationId xmlns="" xmlns:a16="http://schemas.microsoft.com/office/drawing/2014/main" id="{00000000-0008-0000-0500-0000DF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84" name="Text Box 78">
          <a:extLst>
            <a:ext uri="{FF2B5EF4-FFF2-40B4-BE49-F238E27FC236}">
              <a16:creationId xmlns="" xmlns:a16="http://schemas.microsoft.com/office/drawing/2014/main" id="{00000000-0008-0000-0500-0000E0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85" name="Text Box 79">
          <a:extLst>
            <a:ext uri="{FF2B5EF4-FFF2-40B4-BE49-F238E27FC236}">
              <a16:creationId xmlns="" xmlns:a16="http://schemas.microsoft.com/office/drawing/2014/main" id="{00000000-0008-0000-0500-0000E1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86" name="Text Box 78">
          <a:extLst>
            <a:ext uri="{FF2B5EF4-FFF2-40B4-BE49-F238E27FC236}">
              <a16:creationId xmlns="" xmlns:a16="http://schemas.microsoft.com/office/drawing/2014/main" id="{00000000-0008-0000-0500-0000E2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87" name="Text Box 79">
          <a:extLst>
            <a:ext uri="{FF2B5EF4-FFF2-40B4-BE49-F238E27FC236}">
              <a16:creationId xmlns="" xmlns:a16="http://schemas.microsoft.com/office/drawing/2014/main" id="{00000000-0008-0000-0500-0000E3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88" name="Text Box 78">
          <a:extLst>
            <a:ext uri="{FF2B5EF4-FFF2-40B4-BE49-F238E27FC236}">
              <a16:creationId xmlns="" xmlns:a16="http://schemas.microsoft.com/office/drawing/2014/main" id="{00000000-0008-0000-0500-0000E4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89" name="Text Box 79">
          <a:extLst>
            <a:ext uri="{FF2B5EF4-FFF2-40B4-BE49-F238E27FC236}">
              <a16:creationId xmlns="" xmlns:a16="http://schemas.microsoft.com/office/drawing/2014/main" id="{00000000-0008-0000-0500-0000E5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90" name="Text Box 78">
          <a:extLst>
            <a:ext uri="{FF2B5EF4-FFF2-40B4-BE49-F238E27FC236}">
              <a16:creationId xmlns="" xmlns:a16="http://schemas.microsoft.com/office/drawing/2014/main" id="{00000000-0008-0000-0500-0000E6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91" name="Text Box 79">
          <a:extLst>
            <a:ext uri="{FF2B5EF4-FFF2-40B4-BE49-F238E27FC236}">
              <a16:creationId xmlns="" xmlns:a16="http://schemas.microsoft.com/office/drawing/2014/main" id="{00000000-0008-0000-0500-0000E7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92" name="Text Box 78">
          <a:extLst>
            <a:ext uri="{FF2B5EF4-FFF2-40B4-BE49-F238E27FC236}">
              <a16:creationId xmlns="" xmlns:a16="http://schemas.microsoft.com/office/drawing/2014/main" id="{00000000-0008-0000-0500-0000E8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93" name="Text Box 79">
          <a:extLst>
            <a:ext uri="{FF2B5EF4-FFF2-40B4-BE49-F238E27FC236}">
              <a16:creationId xmlns="" xmlns:a16="http://schemas.microsoft.com/office/drawing/2014/main" id="{00000000-0008-0000-0500-0000E9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94" name="Text Box 78">
          <a:extLst>
            <a:ext uri="{FF2B5EF4-FFF2-40B4-BE49-F238E27FC236}">
              <a16:creationId xmlns="" xmlns:a16="http://schemas.microsoft.com/office/drawing/2014/main" id="{00000000-0008-0000-0500-0000EA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95" name="Text Box 79">
          <a:extLst>
            <a:ext uri="{FF2B5EF4-FFF2-40B4-BE49-F238E27FC236}">
              <a16:creationId xmlns="" xmlns:a16="http://schemas.microsoft.com/office/drawing/2014/main" id="{00000000-0008-0000-0500-0000EB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96" name="Text Box 78">
          <a:extLst>
            <a:ext uri="{FF2B5EF4-FFF2-40B4-BE49-F238E27FC236}">
              <a16:creationId xmlns="" xmlns:a16="http://schemas.microsoft.com/office/drawing/2014/main" id="{00000000-0008-0000-0500-0000EC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97" name="Text Box 79">
          <a:extLst>
            <a:ext uri="{FF2B5EF4-FFF2-40B4-BE49-F238E27FC236}">
              <a16:creationId xmlns="" xmlns:a16="http://schemas.microsoft.com/office/drawing/2014/main" id="{00000000-0008-0000-0500-0000ED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98" name="Text Box 78">
          <a:extLst>
            <a:ext uri="{FF2B5EF4-FFF2-40B4-BE49-F238E27FC236}">
              <a16:creationId xmlns="" xmlns:a16="http://schemas.microsoft.com/office/drawing/2014/main" id="{00000000-0008-0000-0500-0000EE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799" name="Text Box 79">
          <a:extLst>
            <a:ext uri="{FF2B5EF4-FFF2-40B4-BE49-F238E27FC236}">
              <a16:creationId xmlns="" xmlns:a16="http://schemas.microsoft.com/office/drawing/2014/main" id="{00000000-0008-0000-0500-0000EF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00" name="Text Box 78">
          <a:extLst>
            <a:ext uri="{FF2B5EF4-FFF2-40B4-BE49-F238E27FC236}">
              <a16:creationId xmlns="" xmlns:a16="http://schemas.microsoft.com/office/drawing/2014/main" id="{00000000-0008-0000-0500-0000F0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01" name="Text Box 79">
          <a:extLst>
            <a:ext uri="{FF2B5EF4-FFF2-40B4-BE49-F238E27FC236}">
              <a16:creationId xmlns="" xmlns:a16="http://schemas.microsoft.com/office/drawing/2014/main" id="{00000000-0008-0000-0500-0000F1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02" name="Text Box 78">
          <a:extLst>
            <a:ext uri="{FF2B5EF4-FFF2-40B4-BE49-F238E27FC236}">
              <a16:creationId xmlns="" xmlns:a16="http://schemas.microsoft.com/office/drawing/2014/main" id="{00000000-0008-0000-0500-0000F2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03" name="Text Box 79">
          <a:extLst>
            <a:ext uri="{FF2B5EF4-FFF2-40B4-BE49-F238E27FC236}">
              <a16:creationId xmlns="" xmlns:a16="http://schemas.microsoft.com/office/drawing/2014/main" id="{00000000-0008-0000-0500-0000F3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04" name="Text Box 78">
          <a:extLst>
            <a:ext uri="{FF2B5EF4-FFF2-40B4-BE49-F238E27FC236}">
              <a16:creationId xmlns="" xmlns:a16="http://schemas.microsoft.com/office/drawing/2014/main" id="{00000000-0008-0000-0500-0000F4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05" name="Text Box 79">
          <a:extLst>
            <a:ext uri="{FF2B5EF4-FFF2-40B4-BE49-F238E27FC236}">
              <a16:creationId xmlns="" xmlns:a16="http://schemas.microsoft.com/office/drawing/2014/main" id="{00000000-0008-0000-0500-0000F5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06" name="Text Box 78">
          <a:extLst>
            <a:ext uri="{FF2B5EF4-FFF2-40B4-BE49-F238E27FC236}">
              <a16:creationId xmlns="" xmlns:a16="http://schemas.microsoft.com/office/drawing/2014/main" id="{00000000-0008-0000-0500-0000F6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07" name="Text Box 79">
          <a:extLst>
            <a:ext uri="{FF2B5EF4-FFF2-40B4-BE49-F238E27FC236}">
              <a16:creationId xmlns="" xmlns:a16="http://schemas.microsoft.com/office/drawing/2014/main" id="{00000000-0008-0000-0500-0000F7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08" name="Text Box 78">
          <a:extLst>
            <a:ext uri="{FF2B5EF4-FFF2-40B4-BE49-F238E27FC236}">
              <a16:creationId xmlns="" xmlns:a16="http://schemas.microsoft.com/office/drawing/2014/main" id="{00000000-0008-0000-0500-0000F8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09" name="Text Box 79">
          <a:extLst>
            <a:ext uri="{FF2B5EF4-FFF2-40B4-BE49-F238E27FC236}">
              <a16:creationId xmlns="" xmlns:a16="http://schemas.microsoft.com/office/drawing/2014/main" id="{00000000-0008-0000-0500-0000F9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10" name="Text Box 78">
          <a:extLst>
            <a:ext uri="{FF2B5EF4-FFF2-40B4-BE49-F238E27FC236}">
              <a16:creationId xmlns="" xmlns:a16="http://schemas.microsoft.com/office/drawing/2014/main" id="{00000000-0008-0000-0500-0000FA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11" name="Text Box 79">
          <a:extLst>
            <a:ext uri="{FF2B5EF4-FFF2-40B4-BE49-F238E27FC236}">
              <a16:creationId xmlns="" xmlns:a16="http://schemas.microsoft.com/office/drawing/2014/main" id="{00000000-0008-0000-0500-0000FB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12" name="Text Box 78">
          <a:extLst>
            <a:ext uri="{FF2B5EF4-FFF2-40B4-BE49-F238E27FC236}">
              <a16:creationId xmlns="" xmlns:a16="http://schemas.microsoft.com/office/drawing/2014/main" id="{00000000-0008-0000-0500-0000FC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13" name="Text Box 79">
          <a:extLst>
            <a:ext uri="{FF2B5EF4-FFF2-40B4-BE49-F238E27FC236}">
              <a16:creationId xmlns="" xmlns:a16="http://schemas.microsoft.com/office/drawing/2014/main" id="{00000000-0008-0000-0500-0000FD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14" name="Text Box 78">
          <a:extLst>
            <a:ext uri="{FF2B5EF4-FFF2-40B4-BE49-F238E27FC236}">
              <a16:creationId xmlns="" xmlns:a16="http://schemas.microsoft.com/office/drawing/2014/main" id="{00000000-0008-0000-0500-0000FE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15" name="Text Box 79">
          <a:extLst>
            <a:ext uri="{FF2B5EF4-FFF2-40B4-BE49-F238E27FC236}">
              <a16:creationId xmlns="" xmlns:a16="http://schemas.microsoft.com/office/drawing/2014/main" id="{00000000-0008-0000-0500-0000FF0A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16" name="Text Box 78">
          <a:extLst>
            <a:ext uri="{FF2B5EF4-FFF2-40B4-BE49-F238E27FC236}">
              <a16:creationId xmlns="" xmlns:a16="http://schemas.microsoft.com/office/drawing/2014/main" id="{00000000-0008-0000-0500-000000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17" name="Text Box 79">
          <a:extLst>
            <a:ext uri="{FF2B5EF4-FFF2-40B4-BE49-F238E27FC236}">
              <a16:creationId xmlns="" xmlns:a16="http://schemas.microsoft.com/office/drawing/2014/main" id="{00000000-0008-0000-0500-000001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18" name="Text Box 78">
          <a:extLst>
            <a:ext uri="{FF2B5EF4-FFF2-40B4-BE49-F238E27FC236}">
              <a16:creationId xmlns="" xmlns:a16="http://schemas.microsoft.com/office/drawing/2014/main" id="{00000000-0008-0000-0500-000002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19" name="Text Box 79">
          <a:extLst>
            <a:ext uri="{FF2B5EF4-FFF2-40B4-BE49-F238E27FC236}">
              <a16:creationId xmlns="" xmlns:a16="http://schemas.microsoft.com/office/drawing/2014/main" id="{00000000-0008-0000-0500-000003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20" name="Text Box 78">
          <a:extLst>
            <a:ext uri="{FF2B5EF4-FFF2-40B4-BE49-F238E27FC236}">
              <a16:creationId xmlns="" xmlns:a16="http://schemas.microsoft.com/office/drawing/2014/main" id="{00000000-0008-0000-0500-000004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21" name="Text Box 79">
          <a:extLst>
            <a:ext uri="{FF2B5EF4-FFF2-40B4-BE49-F238E27FC236}">
              <a16:creationId xmlns="" xmlns:a16="http://schemas.microsoft.com/office/drawing/2014/main" id="{00000000-0008-0000-0500-000005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22" name="Text Box 78">
          <a:extLst>
            <a:ext uri="{FF2B5EF4-FFF2-40B4-BE49-F238E27FC236}">
              <a16:creationId xmlns="" xmlns:a16="http://schemas.microsoft.com/office/drawing/2014/main" id="{00000000-0008-0000-0500-000006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23" name="Text Box 79">
          <a:extLst>
            <a:ext uri="{FF2B5EF4-FFF2-40B4-BE49-F238E27FC236}">
              <a16:creationId xmlns="" xmlns:a16="http://schemas.microsoft.com/office/drawing/2014/main" id="{00000000-0008-0000-0500-000007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24" name="Text Box 78">
          <a:extLst>
            <a:ext uri="{FF2B5EF4-FFF2-40B4-BE49-F238E27FC236}">
              <a16:creationId xmlns="" xmlns:a16="http://schemas.microsoft.com/office/drawing/2014/main" id="{00000000-0008-0000-0500-000008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25" name="Text Box 79">
          <a:extLst>
            <a:ext uri="{FF2B5EF4-FFF2-40B4-BE49-F238E27FC236}">
              <a16:creationId xmlns="" xmlns:a16="http://schemas.microsoft.com/office/drawing/2014/main" id="{00000000-0008-0000-0500-000009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26" name="Text Box 78">
          <a:extLst>
            <a:ext uri="{FF2B5EF4-FFF2-40B4-BE49-F238E27FC236}">
              <a16:creationId xmlns="" xmlns:a16="http://schemas.microsoft.com/office/drawing/2014/main" id="{00000000-0008-0000-0500-00000A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27" name="Text Box 79">
          <a:extLst>
            <a:ext uri="{FF2B5EF4-FFF2-40B4-BE49-F238E27FC236}">
              <a16:creationId xmlns="" xmlns:a16="http://schemas.microsoft.com/office/drawing/2014/main" id="{00000000-0008-0000-0500-00000B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28" name="Text Box 78">
          <a:extLst>
            <a:ext uri="{FF2B5EF4-FFF2-40B4-BE49-F238E27FC236}">
              <a16:creationId xmlns="" xmlns:a16="http://schemas.microsoft.com/office/drawing/2014/main" id="{00000000-0008-0000-0500-00000C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29" name="Text Box 79">
          <a:extLst>
            <a:ext uri="{FF2B5EF4-FFF2-40B4-BE49-F238E27FC236}">
              <a16:creationId xmlns="" xmlns:a16="http://schemas.microsoft.com/office/drawing/2014/main" id="{00000000-0008-0000-0500-00000D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30" name="Text Box 78">
          <a:extLst>
            <a:ext uri="{FF2B5EF4-FFF2-40B4-BE49-F238E27FC236}">
              <a16:creationId xmlns="" xmlns:a16="http://schemas.microsoft.com/office/drawing/2014/main" id="{00000000-0008-0000-0500-00000E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31" name="Text Box 79">
          <a:extLst>
            <a:ext uri="{FF2B5EF4-FFF2-40B4-BE49-F238E27FC236}">
              <a16:creationId xmlns="" xmlns:a16="http://schemas.microsoft.com/office/drawing/2014/main" id="{00000000-0008-0000-0500-00000F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32" name="Text Box 78">
          <a:extLst>
            <a:ext uri="{FF2B5EF4-FFF2-40B4-BE49-F238E27FC236}">
              <a16:creationId xmlns="" xmlns:a16="http://schemas.microsoft.com/office/drawing/2014/main" id="{00000000-0008-0000-0500-000010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33" name="Text Box 79">
          <a:extLst>
            <a:ext uri="{FF2B5EF4-FFF2-40B4-BE49-F238E27FC236}">
              <a16:creationId xmlns="" xmlns:a16="http://schemas.microsoft.com/office/drawing/2014/main" id="{00000000-0008-0000-0500-000011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34" name="Text Box 78">
          <a:extLst>
            <a:ext uri="{FF2B5EF4-FFF2-40B4-BE49-F238E27FC236}">
              <a16:creationId xmlns="" xmlns:a16="http://schemas.microsoft.com/office/drawing/2014/main" id="{00000000-0008-0000-0500-000012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35" name="Text Box 79">
          <a:extLst>
            <a:ext uri="{FF2B5EF4-FFF2-40B4-BE49-F238E27FC236}">
              <a16:creationId xmlns="" xmlns:a16="http://schemas.microsoft.com/office/drawing/2014/main" id="{00000000-0008-0000-0500-000013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36" name="Text Box 78">
          <a:extLst>
            <a:ext uri="{FF2B5EF4-FFF2-40B4-BE49-F238E27FC236}">
              <a16:creationId xmlns="" xmlns:a16="http://schemas.microsoft.com/office/drawing/2014/main" id="{00000000-0008-0000-0500-000014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37" name="Text Box 79">
          <a:extLst>
            <a:ext uri="{FF2B5EF4-FFF2-40B4-BE49-F238E27FC236}">
              <a16:creationId xmlns="" xmlns:a16="http://schemas.microsoft.com/office/drawing/2014/main" id="{00000000-0008-0000-0500-000015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38" name="Text Box 78">
          <a:extLst>
            <a:ext uri="{FF2B5EF4-FFF2-40B4-BE49-F238E27FC236}">
              <a16:creationId xmlns="" xmlns:a16="http://schemas.microsoft.com/office/drawing/2014/main" id="{00000000-0008-0000-0500-000016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39" name="Text Box 79">
          <a:extLst>
            <a:ext uri="{FF2B5EF4-FFF2-40B4-BE49-F238E27FC236}">
              <a16:creationId xmlns="" xmlns:a16="http://schemas.microsoft.com/office/drawing/2014/main" id="{00000000-0008-0000-0500-000017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40" name="Text Box 78">
          <a:extLst>
            <a:ext uri="{FF2B5EF4-FFF2-40B4-BE49-F238E27FC236}">
              <a16:creationId xmlns="" xmlns:a16="http://schemas.microsoft.com/office/drawing/2014/main" id="{00000000-0008-0000-0500-000018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41" name="Text Box 79">
          <a:extLst>
            <a:ext uri="{FF2B5EF4-FFF2-40B4-BE49-F238E27FC236}">
              <a16:creationId xmlns="" xmlns:a16="http://schemas.microsoft.com/office/drawing/2014/main" id="{00000000-0008-0000-0500-000019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42" name="Text Box 78">
          <a:extLst>
            <a:ext uri="{FF2B5EF4-FFF2-40B4-BE49-F238E27FC236}">
              <a16:creationId xmlns="" xmlns:a16="http://schemas.microsoft.com/office/drawing/2014/main" id="{00000000-0008-0000-0500-00001A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43" name="Text Box 79">
          <a:extLst>
            <a:ext uri="{FF2B5EF4-FFF2-40B4-BE49-F238E27FC236}">
              <a16:creationId xmlns="" xmlns:a16="http://schemas.microsoft.com/office/drawing/2014/main" id="{00000000-0008-0000-0500-00001B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44" name="Text Box 78">
          <a:extLst>
            <a:ext uri="{FF2B5EF4-FFF2-40B4-BE49-F238E27FC236}">
              <a16:creationId xmlns="" xmlns:a16="http://schemas.microsoft.com/office/drawing/2014/main" id="{00000000-0008-0000-0500-00001C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45" name="Text Box 79">
          <a:extLst>
            <a:ext uri="{FF2B5EF4-FFF2-40B4-BE49-F238E27FC236}">
              <a16:creationId xmlns="" xmlns:a16="http://schemas.microsoft.com/office/drawing/2014/main" id="{00000000-0008-0000-0500-00001D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46" name="Text Box 78">
          <a:extLst>
            <a:ext uri="{FF2B5EF4-FFF2-40B4-BE49-F238E27FC236}">
              <a16:creationId xmlns="" xmlns:a16="http://schemas.microsoft.com/office/drawing/2014/main" id="{00000000-0008-0000-0500-00001E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47" name="Text Box 79">
          <a:extLst>
            <a:ext uri="{FF2B5EF4-FFF2-40B4-BE49-F238E27FC236}">
              <a16:creationId xmlns="" xmlns:a16="http://schemas.microsoft.com/office/drawing/2014/main" id="{00000000-0008-0000-0500-00001F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48" name="Text Box 78">
          <a:extLst>
            <a:ext uri="{FF2B5EF4-FFF2-40B4-BE49-F238E27FC236}">
              <a16:creationId xmlns="" xmlns:a16="http://schemas.microsoft.com/office/drawing/2014/main" id="{00000000-0008-0000-0500-000020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49" name="Text Box 79">
          <a:extLst>
            <a:ext uri="{FF2B5EF4-FFF2-40B4-BE49-F238E27FC236}">
              <a16:creationId xmlns="" xmlns:a16="http://schemas.microsoft.com/office/drawing/2014/main" id="{00000000-0008-0000-0500-000021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50" name="Text Box 78">
          <a:extLst>
            <a:ext uri="{FF2B5EF4-FFF2-40B4-BE49-F238E27FC236}">
              <a16:creationId xmlns="" xmlns:a16="http://schemas.microsoft.com/office/drawing/2014/main" id="{00000000-0008-0000-0500-000022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51" name="Text Box 79">
          <a:extLst>
            <a:ext uri="{FF2B5EF4-FFF2-40B4-BE49-F238E27FC236}">
              <a16:creationId xmlns="" xmlns:a16="http://schemas.microsoft.com/office/drawing/2014/main" id="{00000000-0008-0000-0500-000023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52" name="Text Box 78">
          <a:extLst>
            <a:ext uri="{FF2B5EF4-FFF2-40B4-BE49-F238E27FC236}">
              <a16:creationId xmlns="" xmlns:a16="http://schemas.microsoft.com/office/drawing/2014/main" id="{00000000-0008-0000-0500-000024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53" name="Text Box 79">
          <a:extLst>
            <a:ext uri="{FF2B5EF4-FFF2-40B4-BE49-F238E27FC236}">
              <a16:creationId xmlns="" xmlns:a16="http://schemas.microsoft.com/office/drawing/2014/main" id="{00000000-0008-0000-0500-000025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54" name="Text Box 78">
          <a:extLst>
            <a:ext uri="{FF2B5EF4-FFF2-40B4-BE49-F238E27FC236}">
              <a16:creationId xmlns="" xmlns:a16="http://schemas.microsoft.com/office/drawing/2014/main" id="{00000000-0008-0000-0500-000026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55" name="Text Box 79">
          <a:extLst>
            <a:ext uri="{FF2B5EF4-FFF2-40B4-BE49-F238E27FC236}">
              <a16:creationId xmlns="" xmlns:a16="http://schemas.microsoft.com/office/drawing/2014/main" id="{00000000-0008-0000-0500-000027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56" name="Text Box 78">
          <a:extLst>
            <a:ext uri="{FF2B5EF4-FFF2-40B4-BE49-F238E27FC236}">
              <a16:creationId xmlns="" xmlns:a16="http://schemas.microsoft.com/office/drawing/2014/main" id="{00000000-0008-0000-0500-000028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57" name="Text Box 79">
          <a:extLst>
            <a:ext uri="{FF2B5EF4-FFF2-40B4-BE49-F238E27FC236}">
              <a16:creationId xmlns="" xmlns:a16="http://schemas.microsoft.com/office/drawing/2014/main" id="{00000000-0008-0000-0500-000029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58" name="Text Box 78">
          <a:extLst>
            <a:ext uri="{FF2B5EF4-FFF2-40B4-BE49-F238E27FC236}">
              <a16:creationId xmlns="" xmlns:a16="http://schemas.microsoft.com/office/drawing/2014/main" id="{00000000-0008-0000-0500-00002A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59" name="Text Box 79">
          <a:extLst>
            <a:ext uri="{FF2B5EF4-FFF2-40B4-BE49-F238E27FC236}">
              <a16:creationId xmlns="" xmlns:a16="http://schemas.microsoft.com/office/drawing/2014/main" id="{00000000-0008-0000-0500-00002B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60" name="Text Box 78">
          <a:extLst>
            <a:ext uri="{FF2B5EF4-FFF2-40B4-BE49-F238E27FC236}">
              <a16:creationId xmlns="" xmlns:a16="http://schemas.microsoft.com/office/drawing/2014/main" id="{00000000-0008-0000-0500-00002C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61" name="Text Box 79">
          <a:extLst>
            <a:ext uri="{FF2B5EF4-FFF2-40B4-BE49-F238E27FC236}">
              <a16:creationId xmlns="" xmlns:a16="http://schemas.microsoft.com/office/drawing/2014/main" id="{00000000-0008-0000-0500-00002D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62" name="Text Box 78">
          <a:extLst>
            <a:ext uri="{FF2B5EF4-FFF2-40B4-BE49-F238E27FC236}">
              <a16:creationId xmlns="" xmlns:a16="http://schemas.microsoft.com/office/drawing/2014/main" id="{00000000-0008-0000-0500-00002E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63" name="Text Box 79">
          <a:extLst>
            <a:ext uri="{FF2B5EF4-FFF2-40B4-BE49-F238E27FC236}">
              <a16:creationId xmlns="" xmlns:a16="http://schemas.microsoft.com/office/drawing/2014/main" id="{00000000-0008-0000-0500-00002F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64" name="Text Box 78">
          <a:extLst>
            <a:ext uri="{FF2B5EF4-FFF2-40B4-BE49-F238E27FC236}">
              <a16:creationId xmlns="" xmlns:a16="http://schemas.microsoft.com/office/drawing/2014/main" id="{00000000-0008-0000-0500-000030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65" name="Text Box 79">
          <a:extLst>
            <a:ext uri="{FF2B5EF4-FFF2-40B4-BE49-F238E27FC236}">
              <a16:creationId xmlns="" xmlns:a16="http://schemas.microsoft.com/office/drawing/2014/main" id="{00000000-0008-0000-0500-000031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66" name="Text Box 78">
          <a:extLst>
            <a:ext uri="{FF2B5EF4-FFF2-40B4-BE49-F238E27FC236}">
              <a16:creationId xmlns="" xmlns:a16="http://schemas.microsoft.com/office/drawing/2014/main" id="{00000000-0008-0000-0500-000032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67" name="Text Box 79">
          <a:extLst>
            <a:ext uri="{FF2B5EF4-FFF2-40B4-BE49-F238E27FC236}">
              <a16:creationId xmlns="" xmlns:a16="http://schemas.microsoft.com/office/drawing/2014/main" id="{00000000-0008-0000-0500-000033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68" name="Text Box 78">
          <a:extLst>
            <a:ext uri="{FF2B5EF4-FFF2-40B4-BE49-F238E27FC236}">
              <a16:creationId xmlns="" xmlns:a16="http://schemas.microsoft.com/office/drawing/2014/main" id="{00000000-0008-0000-0500-000034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69" name="Text Box 79">
          <a:extLst>
            <a:ext uri="{FF2B5EF4-FFF2-40B4-BE49-F238E27FC236}">
              <a16:creationId xmlns="" xmlns:a16="http://schemas.microsoft.com/office/drawing/2014/main" id="{00000000-0008-0000-0500-000035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70" name="Text Box 78">
          <a:extLst>
            <a:ext uri="{FF2B5EF4-FFF2-40B4-BE49-F238E27FC236}">
              <a16:creationId xmlns="" xmlns:a16="http://schemas.microsoft.com/office/drawing/2014/main" id="{00000000-0008-0000-0500-000036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71" name="Text Box 79">
          <a:extLst>
            <a:ext uri="{FF2B5EF4-FFF2-40B4-BE49-F238E27FC236}">
              <a16:creationId xmlns="" xmlns:a16="http://schemas.microsoft.com/office/drawing/2014/main" id="{00000000-0008-0000-0500-000037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72" name="Text Box 78">
          <a:extLst>
            <a:ext uri="{FF2B5EF4-FFF2-40B4-BE49-F238E27FC236}">
              <a16:creationId xmlns="" xmlns:a16="http://schemas.microsoft.com/office/drawing/2014/main" id="{00000000-0008-0000-0500-000038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73" name="Text Box 79">
          <a:extLst>
            <a:ext uri="{FF2B5EF4-FFF2-40B4-BE49-F238E27FC236}">
              <a16:creationId xmlns="" xmlns:a16="http://schemas.microsoft.com/office/drawing/2014/main" id="{00000000-0008-0000-0500-000039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74" name="Text Box 78">
          <a:extLst>
            <a:ext uri="{FF2B5EF4-FFF2-40B4-BE49-F238E27FC236}">
              <a16:creationId xmlns="" xmlns:a16="http://schemas.microsoft.com/office/drawing/2014/main" id="{00000000-0008-0000-0500-00003A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75" name="Text Box 79">
          <a:extLst>
            <a:ext uri="{FF2B5EF4-FFF2-40B4-BE49-F238E27FC236}">
              <a16:creationId xmlns="" xmlns:a16="http://schemas.microsoft.com/office/drawing/2014/main" id="{00000000-0008-0000-0500-00003B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76" name="Text Box 78">
          <a:extLst>
            <a:ext uri="{FF2B5EF4-FFF2-40B4-BE49-F238E27FC236}">
              <a16:creationId xmlns="" xmlns:a16="http://schemas.microsoft.com/office/drawing/2014/main" id="{00000000-0008-0000-0500-00003C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77" name="Text Box 79">
          <a:extLst>
            <a:ext uri="{FF2B5EF4-FFF2-40B4-BE49-F238E27FC236}">
              <a16:creationId xmlns="" xmlns:a16="http://schemas.microsoft.com/office/drawing/2014/main" id="{00000000-0008-0000-0500-00003D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78" name="Text Box 78">
          <a:extLst>
            <a:ext uri="{FF2B5EF4-FFF2-40B4-BE49-F238E27FC236}">
              <a16:creationId xmlns="" xmlns:a16="http://schemas.microsoft.com/office/drawing/2014/main" id="{00000000-0008-0000-0500-00003E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79" name="Text Box 79">
          <a:extLst>
            <a:ext uri="{FF2B5EF4-FFF2-40B4-BE49-F238E27FC236}">
              <a16:creationId xmlns="" xmlns:a16="http://schemas.microsoft.com/office/drawing/2014/main" id="{00000000-0008-0000-0500-00003F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80" name="Text Box 78">
          <a:extLst>
            <a:ext uri="{FF2B5EF4-FFF2-40B4-BE49-F238E27FC236}">
              <a16:creationId xmlns="" xmlns:a16="http://schemas.microsoft.com/office/drawing/2014/main" id="{00000000-0008-0000-0500-000040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2881" name="Text Box 79">
          <a:extLst>
            <a:ext uri="{FF2B5EF4-FFF2-40B4-BE49-F238E27FC236}">
              <a16:creationId xmlns="" xmlns:a16="http://schemas.microsoft.com/office/drawing/2014/main" id="{00000000-0008-0000-0500-0000410B0000}"/>
            </a:ext>
          </a:extLst>
        </xdr:cNvPr>
        <xdr:cNvSpPr txBox="1">
          <a:spLocks noChangeArrowheads="1"/>
        </xdr:cNvSpPr>
      </xdr:nvSpPr>
      <xdr:spPr bwMode="auto">
        <a:xfrm>
          <a:off x="752475" y="43014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882" name="Text Box 78">
          <a:extLst>
            <a:ext uri="{FF2B5EF4-FFF2-40B4-BE49-F238E27FC236}">
              <a16:creationId xmlns="" xmlns:a16="http://schemas.microsoft.com/office/drawing/2014/main" id="{00000000-0008-0000-0500-000042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883" name="Text Box 79">
          <a:extLst>
            <a:ext uri="{FF2B5EF4-FFF2-40B4-BE49-F238E27FC236}">
              <a16:creationId xmlns="" xmlns:a16="http://schemas.microsoft.com/office/drawing/2014/main" id="{00000000-0008-0000-0500-000043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884" name="Text Box 78">
          <a:extLst>
            <a:ext uri="{FF2B5EF4-FFF2-40B4-BE49-F238E27FC236}">
              <a16:creationId xmlns="" xmlns:a16="http://schemas.microsoft.com/office/drawing/2014/main" id="{00000000-0008-0000-0500-000044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885" name="Text Box 79">
          <a:extLst>
            <a:ext uri="{FF2B5EF4-FFF2-40B4-BE49-F238E27FC236}">
              <a16:creationId xmlns="" xmlns:a16="http://schemas.microsoft.com/office/drawing/2014/main" id="{00000000-0008-0000-0500-000045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886" name="Text Box 78">
          <a:extLst>
            <a:ext uri="{FF2B5EF4-FFF2-40B4-BE49-F238E27FC236}">
              <a16:creationId xmlns="" xmlns:a16="http://schemas.microsoft.com/office/drawing/2014/main" id="{00000000-0008-0000-0500-000046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887" name="Text Box 79">
          <a:extLst>
            <a:ext uri="{FF2B5EF4-FFF2-40B4-BE49-F238E27FC236}">
              <a16:creationId xmlns="" xmlns:a16="http://schemas.microsoft.com/office/drawing/2014/main" id="{00000000-0008-0000-0500-000047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888" name="Text Box 78">
          <a:extLst>
            <a:ext uri="{FF2B5EF4-FFF2-40B4-BE49-F238E27FC236}">
              <a16:creationId xmlns="" xmlns:a16="http://schemas.microsoft.com/office/drawing/2014/main" id="{00000000-0008-0000-0500-000048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889" name="Text Box 79">
          <a:extLst>
            <a:ext uri="{FF2B5EF4-FFF2-40B4-BE49-F238E27FC236}">
              <a16:creationId xmlns="" xmlns:a16="http://schemas.microsoft.com/office/drawing/2014/main" id="{00000000-0008-0000-0500-000049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890" name="Text Box 78">
          <a:extLst>
            <a:ext uri="{FF2B5EF4-FFF2-40B4-BE49-F238E27FC236}">
              <a16:creationId xmlns="" xmlns:a16="http://schemas.microsoft.com/office/drawing/2014/main" id="{00000000-0008-0000-0500-00004A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891" name="Text Box 79">
          <a:extLst>
            <a:ext uri="{FF2B5EF4-FFF2-40B4-BE49-F238E27FC236}">
              <a16:creationId xmlns="" xmlns:a16="http://schemas.microsoft.com/office/drawing/2014/main" id="{00000000-0008-0000-0500-00004B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892" name="Text Box 78">
          <a:extLst>
            <a:ext uri="{FF2B5EF4-FFF2-40B4-BE49-F238E27FC236}">
              <a16:creationId xmlns="" xmlns:a16="http://schemas.microsoft.com/office/drawing/2014/main" id="{00000000-0008-0000-0500-00004C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893" name="Text Box 79">
          <a:extLst>
            <a:ext uri="{FF2B5EF4-FFF2-40B4-BE49-F238E27FC236}">
              <a16:creationId xmlns="" xmlns:a16="http://schemas.microsoft.com/office/drawing/2014/main" id="{00000000-0008-0000-0500-00004D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894" name="Text Box 78">
          <a:extLst>
            <a:ext uri="{FF2B5EF4-FFF2-40B4-BE49-F238E27FC236}">
              <a16:creationId xmlns="" xmlns:a16="http://schemas.microsoft.com/office/drawing/2014/main" id="{00000000-0008-0000-0500-00004E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895" name="Text Box 79">
          <a:extLst>
            <a:ext uri="{FF2B5EF4-FFF2-40B4-BE49-F238E27FC236}">
              <a16:creationId xmlns="" xmlns:a16="http://schemas.microsoft.com/office/drawing/2014/main" id="{00000000-0008-0000-0500-00004F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896" name="Text Box 78">
          <a:extLst>
            <a:ext uri="{FF2B5EF4-FFF2-40B4-BE49-F238E27FC236}">
              <a16:creationId xmlns="" xmlns:a16="http://schemas.microsoft.com/office/drawing/2014/main" id="{00000000-0008-0000-0500-000050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897" name="Text Box 79">
          <a:extLst>
            <a:ext uri="{FF2B5EF4-FFF2-40B4-BE49-F238E27FC236}">
              <a16:creationId xmlns="" xmlns:a16="http://schemas.microsoft.com/office/drawing/2014/main" id="{00000000-0008-0000-0500-000051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898" name="Text Box 78">
          <a:extLst>
            <a:ext uri="{FF2B5EF4-FFF2-40B4-BE49-F238E27FC236}">
              <a16:creationId xmlns="" xmlns:a16="http://schemas.microsoft.com/office/drawing/2014/main" id="{00000000-0008-0000-0500-000052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899" name="Text Box 79">
          <a:extLst>
            <a:ext uri="{FF2B5EF4-FFF2-40B4-BE49-F238E27FC236}">
              <a16:creationId xmlns="" xmlns:a16="http://schemas.microsoft.com/office/drawing/2014/main" id="{00000000-0008-0000-0500-000053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00" name="Text Box 78">
          <a:extLst>
            <a:ext uri="{FF2B5EF4-FFF2-40B4-BE49-F238E27FC236}">
              <a16:creationId xmlns="" xmlns:a16="http://schemas.microsoft.com/office/drawing/2014/main" id="{00000000-0008-0000-0500-000054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01" name="Text Box 79">
          <a:extLst>
            <a:ext uri="{FF2B5EF4-FFF2-40B4-BE49-F238E27FC236}">
              <a16:creationId xmlns="" xmlns:a16="http://schemas.microsoft.com/office/drawing/2014/main" id="{00000000-0008-0000-0500-000055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02" name="Text Box 78">
          <a:extLst>
            <a:ext uri="{FF2B5EF4-FFF2-40B4-BE49-F238E27FC236}">
              <a16:creationId xmlns="" xmlns:a16="http://schemas.microsoft.com/office/drawing/2014/main" id="{00000000-0008-0000-0500-000056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03" name="Text Box 79">
          <a:extLst>
            <a:ext uri="{FF2B5EF4-FFF2-40B4-BE49-F238E27FC236}">
              <a16:creationId xmlns="" xmlns:a16="http://schemas.microsoft.com/office/drawing/2014/main" id="{00000000-0008-0000-0500-000057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04" name="Text Box 78">
          <a:extLst>
            <a:ext uri="{FF2B5EF4-FFF2-40B4-BE49-F238E27FC236}">
              <a16:creationId xmlns="" xmlns:a16="http://schemas.microsoft.com/office/drawing/2014/main" id="{00000000-0008-0000-0500-000058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05" name="Text Box 79">
          <a:extLst>
            <a:ext uri="{FF2B5EF4-FFF2-40B4-BE49-F238E27FC236}">
              <a16:creationId xmlns="" xmlns:a16="http://schemas.microsoft.com/office/drawing/2014/main" id="{00000000-0008-0000-0500-000059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06" name="Text Box 78">
          <a:extLst>
            <a:ext uri="{FF2B5EF4-FFF2-40B4-BE49-F238E27FC236}">
              <a16:creationId xmlns="" xmlns:a16="http://schemas.microsoft.com/office/drawing/2014/main" id="{00000000-0008-0000-0500-00005A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07" name="Text Box 79">
          <a:extLst>
            <a:ext uri="{FF2B5EF4-FFF2-40B4-BE49-F238E27FC236}">
              <a16:creationId xmlns="" xmlns:a16="http://schemas.microsoft.com/office/drawing/2014/main" id="{00000000-0008-0000-0500-00005B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08" name="Text Box 78">
          <a:extLst>
            <a:ext uri="{FF2B5EF4-FFF2-40B4-BE49-F238E27FC236}">
              <a16:creationId xmlns="" xmlns:a16="http://schemas.microsoft.com/office/drawing/2014/main" id="{00000000-0008-0000-0500-00005C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09" name="Text Box 79">
          <a:extLst>
            <a:ext uri="{FF2B5EF4-FFF2-40B4-BE49-F238E27FC236}">
              <a16:creationId xmlns="" xmlns:a16="http://schemas.microsoft.com/office/drawing/2014/main" id="{00000000-0008-0000-0500-00005D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10" name="Text Box 78">
          <a:extLst>
            <a:ext uri="{FF2B5EF4-FFF2-40B4-BE49-F238E27FC236}">
              <a16:creationId xmlns="" xmlns:a16="http://schemas.microsoft.com/office/drawing/2014/main" id="{00000000-0008-0000-0500-00005E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11" name="Text Box 79">
          <a:extLst>
            <a:ext uri="{FF2B5EF4-FFF2-40B4-BE49-F238E27FC236}">
              <a16:creationId xmlns="" xmlns:a16="http://schemas.microsoft.com/office/drawing/2014/main" id="{00000000-0008-0000-0500-00005F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12" name="Text Box 78">
          <a:extLst>
            <a:ext uri="{FF2B5EF4-FFF2-40B4-BE49-F238E27FC236}">
              <a16:creationId xmlns="" xmlns:a16="http://schemas.microsoft.com/office/drawing/2014/main" id="{00000000-0008-0000-0500-000060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13" name="Text Box 79">
          <a:extLst>
            <a:ext uri="{FF2B5EF4-FFF2-40B4-BE49-F238E27FC236}">
              <a16:creationId xmlns="" xmlns:a16="http://schemas.microsoft.com/office/drawing/2014/main" id="{00000000-0008-0000-0500-000061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14" name="Text Box 78">
          <a:extLst>
            <a:ext uri="{FF2B5EF4-FFF2-40B4-BE49-F238E27FC236}">
              <a16:creationId xmlns="" xmlns:a16="http://schemas.microsoft.com/office/drawing/2014/main" id="{00000000-0008-0000-0500-000062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15" name="Text Box 79">
          <a:extLst>
            <a:ext uri="{FF2B5EF4-FFF2-40B4-BE49-F238E27FC236}">
              <a16:creationId xmlns="" xmlns:a16="http://schemas.microsoft.com/office/drawing/2014/main" id="{00000000-0008-0000-0500-000063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16" name="Text Box 78">
          <a:extLst>
            <a:ext uri="{FF2B5EF4-FFF2-40B4-BE49-F238E27FC236}">
              <a16:creationId xmlns="" xmlns:a16="http://schemas.microsoft.com/office/drawing/2014/main" id="{00000000-0008-0000-0500-000064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17" name="Text Box 79">
          <a:extLst>
            <a:ext uri="{FF2B5EF4-FFF2-40B4-BE49-F238E27FC236}">
              <a16:creationId xmlns="" xmlns:a16="http://schemas.microsoft.com/office/drawing/2014/main" id="{00000000-0008-0000-0500-000065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18" name="Text Box 78">
          <a:extLst>
            <a:ext uri="{FF2B5EF4-FFF2-40B4-BE49-F238E27FC236}">
              <a16:creationId xmlns="" xmlns:a16="http://schemas.microsoft.com/office/drawing/2014/main" id="{00000000-0008-0000-0500-000066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19" name="Text Box 79">
          <a:extLst>
            <a:ext uri="{FF2B5EF4-FFF2-40B4-BE49-F238E27FC236}">
              <a16:creationId xmlns="" xmlns:a16="http://schemas.microsoft.com/office/drawing/2014/main" id="{00000000-0008-0000-0500-000067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20" name="Text Box 78">
          <a:extLst>
            <a:ext uri="{FF2B5EF4-FFF2-40B4-BE49-F238E27FC236}">
              <a16:creationId xmlns="" xmlns:a16="http://schemas.microsoft.com/office/drawing/2014/main" id="{00000000-0008-0000-0500-000068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21" name="Text Box 79">
          <a:extLst>
            <a:ext uri="{FF2B5EF4-FFF2-40B4-BE49-F238E27FC236}">
              <a16:creationId xmlns="" xmlns:a16="http://schemas.microsoft.com/office/drawing/2014/main" id="{00000000-0008-0000-0500-000069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22" name="Text Box 78">
          <a:extLst>
            <a:ext uri="{FF2B5EF4-FFF2-40B4-BE49-F238E27FC236}">
              <a16:creationId xmlns="" xmlns:a16="http://schemas.microsoft.com/office/drawing/2014/main" id="{00000000-0008-0000-0500-00006A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23" name="Text Box 79">
          <a:extLst>
            <a:ext uri="{FF2B5EF4-FFF2-40B4-BE49-F238E27FC236}">
              <a16:creationId xmlns="" xmlns:a16="http://schemas.microsoft.com/office/drawing/2014/main" id="{00000000-0008-0000-0500-00006B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24" name="Text Box 78">
          <a:extLst>
            <a:ext uri="{FF2B5EF4-FFF2-40B4-BE49-F238E27FC236}">
              <a16:creationId xmlns="" xmlns:a16="http://schemas.microsoft.com/office/drawing/2014/main" id="{00000000-0008-0000-0500-00006C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25" name="Text Box 79">
          <a:extLst>
            <a:ext uri="{FF2B5EF4-FFF2-40B4-BE49-F238E27FC236}">
              <a16:creationId xmlns="" xmlns:a16="http://schemas.microsoft.com/office/drawing/2014/main" id="{00000000-0008-0000-0500-00006D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26" name="Text Box 78">
          <a:extLst>
            <a:ext uri="{FF2B5EF4-FFF2-40B4-BE49-F238E27FC236}">
              <a16:creationId xmlns="" xmlns:a16="http://schemas.microsoft.com/office/drawing/2014/main" id="{00000000-0008-0000-0500-00006E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27" name="Text Box 79">
          <a:extLst>
            <a:ext uri="{FF2B5EF4-FFF2-40B4-BE49-F238E27FC236}">
              <a16:creationId xmlns="" xmlns:a16="http://schemas.microsoft.com/office/drawing/2014/main" id="{00000000-0008-0000-0500-00006F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28" name="Text Box 78">
          <a:extLst>
            <a:ext uri="{FF2B5EF4-FFF2-40B4-BE49-F238E27FC236}">
              <a16:creationId xmlns="" xmlns:a16="http://schemas.microsoft.com/office/drawing/2014/main" id="{00000000-0008-0000-0500-000070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29" name="Text Box 79">
          <a:extLst>
            <a:ext uri="{FF2B5EF4-FFF2-40B4-BE49-F238E27FC236}">
              <a16:creationId xmlns="" xmlns:a16="http://schemas.microsoft.com/office/drawing/2014/main" id="{00000000-0008-0000-0500-000071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30" name="Text Box 78">
          <a:extLst>
            <a:ext uri="{FF2B5EF4-FFF2-40B4-BE49-F238E27FC236}">
              <a16:creationId xmlns="" xmlns:a16="http://schemas.microsoft.com/office/drawing/2014/main" id="{00000000-0008-0000-0500-000072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31" name="Text Box 79">
          <a:extLst>
            <a:ext uri="{FF2B5EF4-FFF2-40B4-BE49-F238E27FC236}">
              <a16:creationId xmlns="" xmlns:a16="http://schemas.microsoft.com/office/drawing/2014/main" id="{00000000-0008-0000-0500-000073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32" name="Text Box 78">
          <a:extLst>
            <a:ext uri="{FF2B5EF4-FFF2-40B4-BE49-F238E27FC236}">
              <a16:creationId xmlns="" xmlns:a16="http://schemas.microsoft.com/office/drawing/2014/main" id="{00000000-0008-0000-0500-000074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33" name="Text Box 79">
          <a:extLst>
            <a:ext uri="{FF2B5EF4-FFF2-40B4-BE49-F238E27FC236}">
              <a16:creationId xmlns="" xmlns:a16="http://schemas.microsoft.com/office/drawing/2014/main" id="{00000000-0008-0000-0500-000075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34" name="Text Box 78">
          <a:extLst>
            <a:ext uri="{FF2B5EF4-FFF2-40B4-BE49-F238E27FC236}">
              <a16:creationId xmlns="" xmlns:a16="http://schemas.microsoft.com/office/drawing/2014/main" id="{00000000-0008-0000-0500-000076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35" name="Text Box 79">
          <a:extLst>
            <a:ext uri="{FF2B5EF4-FFF2-40B4-BE49-F238E27FC236}">
              <a16:creationId xmlns="" xmlns:a16="http://schemas.microsoft.com/office/drawing/2014/main" id="{00000000-0008-0000-0500-000077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36" name="Text Box 78">
          <a:extLst>
            <a:ext uri="{FF2B5EF4-FFF2-40B4-BE49-F238E27FC236}">
              <a16:creationId xmlns="" xmlns:a16="http://schemas.microsoft.com/office/drawing/2014/main" id="{00000000-0008-0000-0500-000078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37" name="Text Box 79">
          <a:extLst>
            <a:ext uri="{FF2B5EF4-FFF2-40B4-BE49-F238E27FC236}">
              <a16:creationId xmlns="" xmlns:a16="http://schemas.microsoft.com/office/drawing/2014/main" id="{00000000-0008-0000-0500-000079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38" name="Text Box 78">
          <a:extLst>
            <a:ext uri="{FF2B5EF4-FFF2-40B4-BE49-F238E27FC236}">
              <a16:creationId xmlns="" xmlns:a16="http://schemas.microsoft.com/office/drawing/2014/main" id="{00000000-0008-0000-0500-00007A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39" name="Text Box 79">
          <a:extLst>
            <a:ext uri="{FF2B5EF4-FFF2-40B4-BE49-F238E27FC236}">
              <a16:creationId xmlns="" xmlns:a16="http://schemas.microsoft.com/office/drawing/2014/main" id="{00000000-0008-0000-0500-00007B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40" name="Text Box 78">
          <a:extLst>
            <a:ext uri="{FF2B5EF4-FFF2-40B4-BE49-F238E27FC236}">
              <a16:creationId xmlns="" xmlns:a16="http://schemas.microsoft.com/office/drawing/2014/main" id="{00000000-0008-0000-0500-00007C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41" name="Text Box 79">
          <a:extLst>
            <a:ext uri="{FF2B5EF4-FFF2-40B4-BE49-F238E27FC236}">
              <a16:creationId xmlns="" xmlns:a16="http://schemas.microsoft.com/office/drawing/2014/main" id="{00000000-0008-0000-0500-00007D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42" name="Text Box 78">
          <a:extLst>
            <a:ext uri="{FF2B5EF4-FFF2-40B4-BE49-F238E27FC236}">
              <a16:creationId xmlns="" xmlns:a16="http://schemas.microsoft.com/office/drawing/2014/main" id="{00000000-0008-0000-0500-00007E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43" name="Text Box 79">
          <a:extLst>
            <a:ext uri="{FF2B5EF4-FFF2-40B4-BE49-F238E27FC236}">
              <a16:creationId xmlns="" xmlns:a16="http://schemas.microsoft.com/office/drawing/2014/main" id="{00000000-0008-0000-0500-00007F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44" name="Text Box 78">
          <a:extLst>
            <a:ext uri="{FF2B5EF4-FFF2-40B4-BE49-F238E27FC236}">
              <a16:creationId xmlns="" xmlns:a16="http://schemas.microsoft.com/office/drawing/2014/main" id="{00000000-0008-0000-0500-000080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45" name="Text Box 79">
          <a:extLst>
            <a:ext uri="{FF2B5EF4-FFF2-40B4-BE49-F238E27FC236}">
              <a16:creationId xmlns="" xmlns:a16="http://schemas.microsoft.com/office/drawing/2014/main" id="{00000000-0008-0000-0500-000081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46" name="Text Box 78">
          <a:extLst>
            <a:ext uri="{FF2B5EF4-FFF2-40B4-BE49-F238E27FC236}">
              <a16:creationId xmlns="" xmlns:a16="http://schemas.microsoft.com/office/drawing/2014/main" id="{00000000-0008-0000-0500-000082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47" name="Text Box 79">
          <a:extLst>
            <a:ext uri="{FF2B5EF4-FFF2-40B4-BE49-F238E27FC236}">
              <a16:creationId xmlns="" xmlns:a16="http://schemas.microsoft.com/office/drawing/2014/main" id="{00000000-0008-0000-0500-000083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48" name="Text Box 78">
          <a:extLst>
            <a:ext uri="{FF2B5EF4-FFF2-40B4-BE49-F238E27FC236}">
              <a16:creationId xmlns="" xmlns:a16="http://schemas.microsoft.com/office/drawing/2014/main" id="{00000000-0008-0000-0500-000084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49" name="Text Box 79">
          <a:extLst>
            <a:ext uri="{FF2B5EF4-FFF2-40B4-BE49-F238E27FC236}">
              <a16:creationId xmlns="" xmlns:a16="http://schemas.microsoft.com/office/drawing/2014/main" id="{00000000-0008-0000-0500-000085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50" name="Text Box 78">
          <a:extLst>
            <a:ext uri="{FF2B5EF4-FFF2-40B4-BE49-F238E27FC236}">
              <a16:creationId xmlns="" xmlns:a16="http://schemas.microsoft.com/office/drawing/2014/main" id="{00000000-0008-0000-0500-000086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51" name="Text Box 79">
          <a:extLst>
            <a:ext uri="{FF2B5EF4-FFF2-40B4-BE49-F238E27FC236}">
              <a16:creationId xmlns="" xmlns:a16="http://schemas.microsoft.com/office/drawing/2014/main" id="{00000000-0008-0000-0500-000087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52" name="Text Box 78">
          <a:extLst>
            <a:ext uri="{FF2B5EF4-FFF2-40B4-BE49-F238E27FC236}">
              <a16:creationId xmlns="" xmlns:a16="http://schemas.microsoft.com/office/drawing/2014/main" id="{00000000-0008-0000-0500-000088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53" name="Text Box 79">
          <a:extLst>
            <a:ext uri="{FF2B5EF4-FFF2-40B4-BE49-F238E27FC236}">
              <a16:creationId xmlns="" xmlns:a16="http://schemas.microsoft.com/office/drawing/2014/main" id="{00000000-0008-0000-0500-000089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54" name="Text Box 78">
          <a:extLst>
            <a:ext uri="{FF2B5EF4-FFF2-40B4-BE49-F238E27FC236}">
              <a16:creationId xmlns="" xmlns:a16="http://schemas.microsoft.com/office/drawing/2014/main" id="{00000000-0008-0000-0500-00008A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55" name="Text Box 79">
          <a:extLst>
            <a:ext uri="{FF2B5EF4-FFF2-40B4-BE49-F238E27FC236}">
              <a16:creationId xmlns="" xmlns:a16="http://schemas.microsoft.com/office/drawing/2014/main" id="{00000000-0008-0000-0500-00008B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56" name="Text Box 78">
          <a:extLst>
            <a:ext uri="{FF2B5EF4-FFF2-40B4-BE49-F238E27FC236}">
              <a16:creationId xmlns="" xmlns:a16="http://schemas.microsoft.com/office/drawing/2014/main" id="{00000000-0008-0000-0500-00008C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57" name="Text Box 79">
          <a:extLst>
            <a:ext uri="{FF2B5EF4-FFF2-40B4-BE49-F238E27FC236}">
              <a16:creationId xmlns="" xmlns:a16="http://schemas.microsoft.com/office/drawing/2014/main" id="{00000000-0008-0000-0500-00008D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58" name="Text Box 78">
          <a:extLst>
            <a:ext uri="{FF2B5EF4-FFF2-40B4-BE49-F238E27FC236}">
              <a16:creationId xmlns="" xmlns:a16="http://schemas.microsoft.com/office/drawing/2014/main" id="{00000000-0008-0000-0500-00008E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59" name="Text Box 79">
          <a:extLst>
            <a:ext uri="{FF2B5EF4-FFF2-40B4-BE49-F238E27FC236}">
              <a16:creationId xmlns="" xmlns:a16="http://schemas.microsoft.com/office/drawing/2014/main" id="{00000000-0008-0000-0500-00008F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60" name="Text Box 78">
          <a:extLst>
            <a:ext uri="{FF2B5EF4-FFF2-40B4-BE49-F238E27FC236}">
              <a16:creationId xmlns="" xmlns:a16="http://schemas.microsoft.com/office/drawing/2014/main" id="{00000000-0008-0000-0500-000090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61" name="Text Box 79">
          <a:extLst>
            <a:ext uri="{FF2B5EF4-FFF2-40B4-BE49-F238E27FC236}">
              <a16:creationId xmlns="" xmlns:a16="http://schemas.microsoft.com/office/drawing/2014/main" id="{00000000-0008-0000-0500-000091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62" name="Text Box 78">
          <a:extLst>
            <a:ext uri="{FF2B5EF4-FFF2-40B4-BE49-F238E27FC236}">
              <a16:creationId xmlns="" xmlns:a16="http://schemas.microsoft.com/office/drawing/2014/main" id="{00000000-0008-0000-0500-000092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63" name="Text Box 79">
          <a:extLst>
            <a:ext uri="{FF2B5EF4-FFF2-40B4-BE49-F238E27FC236}">
              <a16:creationId xmlns="" xmlns:a16="http://schemas.microsoft.com/office/drawing/2014/main" id="{00000000-0008-0000-0500-000093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64" name="Text Box 78">
          <a:extLst>
            <a:ext uri="{FF2B5EF4-FFF2-40B4-BE49-F238E27FC236}">
              <a16:creationId xmlns="" xmlns:a16="http://schemas.microsoft.com/office/drawing/2014/main" id="{00000000-0008-0000-0500-000094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65" name="Text Box 79">
          <a:extLst>
            <a:ext uri="{FF2B5EF4-FFF2-40B4-BE49-F238E27FC236}">
              <a16:creationId xmlns="" xmlns:a16="http://schemas.microsoft.com/office/drawing/2014/main" id="{00000000-0008-0000-0500-000095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66" name="Text Box 78">
          <a:extLst>
            <a:ext uri="{FF2B5EF4-FFF2-40B4-BE49-F238E27FC236}">
              <a16:creationId xmlns="" xmlns:a16="http://schemas.microsoft.com/office/drawing/2014/main" id="{00000000-0008-0000-0500-000096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67" name="Text Box 79">
          <a:extLst>
            <a:ext uri="{FF2B5EF4-FFF2-40B4-BE49-F238E27FC236}">
              <a16:creationId xmlns="" xmlns:a16="http://schemas.microsoft.com/office/drawing/2014/main" id="{00000000-0008-0000-0500-000097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68" name="Text Box 78">
          <a:extLst>
            <a:ext uri="{FF2B5EF4-FFF2-40B4-BE49-F238E27FC236}">
              <a16:creationId xmlns="" xmlns:a16="http://schemas.microsoft.com/office/drawing/2014/main" id="{00000000-0008-0000-0500-000098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69" name="Text Box 79">
          <a:extLst>
            <a:ext uri="{FF2B5EF4-FFF2-40B4-BE49-F238E27FC236}">
              <a16:creationId xmlns="" xmlns:a16="http://schemas.microsoft.com/office/drawing/2014/main" id="{00000000-0008-0000-0500-000099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70" name="Text Box 78">
          <a:extLst>
            <a:ext uri="{FF2B5EF4-FFF2-40B4-BE49-F238E27FC236}">
              <a16:creationId xmlns="" xmlns:a16="http://schemas.microsoft.com/office/drawing/2014/main" id="{00000000-0008-0000-0500-00009A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71" name="Text Box 79">
          <a:extLst>
            <a:ext uri="{FF2B5EF4-FFF2-40B4-BE49-F238E27FC236}">
              <a16:creationId xmlns="" xmlns:a16="http://schemas.microsoft.com/office/drawing/2014/main" id="{00000000-0008-0000-0500-00009B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72" name="Text Box 78">
          <a:extLst>
            <a:ext uri="{FF2B5EF4-FFF2-40B4-BE49-F238E27FC236}">
              <a16:creationId xmlns="" xmlns:a16="http://schemas.microsoft.com/office/drawing/2014/main" id="{00000000-0008-0000-0500-00009C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73" name="Text Box 79">
          <a:extLst>
            <a:ext uri="{FF2B5EF4-FFF2-40B4-BE49-F238E27FC236}">
              <a16:creationId xmlns="" xmlns:a16="http://schemas.microsoft.com/office/drawing/2014/main" id="{00000000-0008-0000-0500-00009D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74" name="Text Box 78">
          <a:extLst>
            <a:ext uri="{FF2B5EF4-FFF2-40B4-BE49-F238E27FC236}">
              <a16:creationId xmlns="" xmlns:a16="http://schemas.microsoft.com/office/drawing/2014/main" id="{00000000-0008-0000-0500-00009E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75" name="Text Box 79">
          <a:extLst>
            <a:ext uri="{FF2B5EF4-FFF2-40B4-BE49-F238E27FC236}">
              <a16:creationId xmlns="" xmlns:a16="http://schemas.microsoft.com/office/drawing/2014/main" id="{00000000-0008-0000-0500-00009F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76" name="Text Box 78">
          <a:extLst>
            <a:ext uri="{FF2B5EF4-FFF2-40B4-BE49-F238E27FC236}">
              <a16:creationId xmlns="" xmlns:a16="http://schemas.microsoft.com/office/drawing/2014/main" id="{00000000-0008-0000-0500-0000A0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77" name="Text Box 79">
          <a:extLst>
            <a:ext uri="{FF2B5EF4-FFF2-40B4-BE49-F238E27FC236}">
              <a16:creationId xmlns="" xmlns:a16="http://schemas.microsoft.com/office/drawing/2014/main" id="{00000000-0008-0000-0500-0000A1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78" name="Text Box 78">
          <a:extLst>
            <a:ext uri="{FF2B5EF4-FFF2-40B4-BE49-F238E27FC236}">
              <a16:creationId xmlns="" xmlns:a16="http://schemas.microsoft.com/office/drawing/2014/main" id="{00000000-0008-0000-0500-0000A2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79" name="Text Box 79">
          <a:extLst>
            <a:ext uri="{FF2B5EF4-FFF2-40B4-BE49-F238E27FC236}">
              <a16:creationId xmlns="" xmlns:a16="http://schemas.microsoft.com/office/drawing/2014/main" id="{00000000-0008-0000-0500-0000A3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80" name="Text Box 78">
          <a:extLst>
            <a:ext uri="{FF2B5EF4-FFF2-40B4-BE49-F238E27FC236}">
              <a16:creationId xmlns="" xmlns:a16="http://schemas.microsoft.com/office/drawing/2014/main" id="{00000000-0008-0000-0500-0000A4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81" name="Text Box 79">
          <a:extLst>
            <a:ext uri="{FF2B5EF4-FFF2-40B4-BE49-F238E27FC236}">
              <a16:creationId xmlns="" xmlns:a16="http://schemas.microsoft.com/office/drawing/2014/main" id="{00000000-0008-0000-0500-0000A5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82" name="Text Box 78">
          <a:extLst>
            <a:ext uri="{FF2B5EF4-FFF2-40B4-BE49-F238E27FC236}">
              <a16:creationId xmlns="" xmlns:a16="http://schemas.microsoft.com/office/drawing/2014/main" id="{00000000-0008-0000-0500-0000A6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83" name="Text Box 79">
          <a:extLst>
            <a:ext uri="{FF2B5EF4-FFF2-40B4-BE49-F238E27FC236}">
              <a16:creationId xmlns="" xmlns:a16="http://schemas.microsoft.com/office/drawing/2014/main" id="{00000000-0008-0000-0500-0000A7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84" name="Text Box 78">
          <a:extLst>
            <a:ext uri="{FF2B5EF4-FFF2-40B4-BE49-F238E27FC236}">
              <a16:creationId xmlns="" xmlns:a16="http://schemas.microsoft.com/office/drawing/2014/main" id="{00000000-0008-0000-0500-0000A8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85" name="Text Box 79">
          <a:extLst>
            <a:ext uri="{FF2B5EF4-FFF2-40B4-BE49-F238E27FC236}">
              <a16:creationId xmlns="" xmlns:a16="http://schemas.microsoft.com/office/drawing/2014/main" id="{00000000-0008-0000-0500-0000A9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86" name="Text Box 78">
          <a:extLst>
            <a:ext uri="{FF2B5EF4-FFF2-40B4-BE49-F238E27FC236}">
              <a16:creationId xmlns="" xmlns:a16="http://schemas.microsoft.com/office/drawing/2014/main" id="{00000000-0008-0000-0500-0000AA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87" name="Text Box 79">
          <a:extLst>
            <a:ext uri="{FF2B5EF4-FFF2-40B4-BE49-F238E27FC236}">
              <a16:creationId xmlns="" xmlns:a16="http://schemas.microsoft.com/office/drawing/2014/main" id="{00000000-0008-0000-0500-0000AB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88" name="Text Box 78">
          <a:extLst>
            <a:ext uri="{FF2B5EF4-FFF2-40B4-BE49-F238E27FC236}">
              <a16:creationId xmlns="" xmlns:a16="http://schemas.microsoft.com/office/drawing/2014/main" id="{00000000-0008-0000-0500-0000AC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89" name="Text Box 79">
          <a:extLst>
            <a:ext uri="{FF2B5EF4-FFF2-40B4-BE49-F238E27FC236}">
              <a16:creationId xmlns="" xmlns:a16="http://schemas.microsoft.com/office/drawing/2014/main" id="{00000000-0008-0000-0500-0000AD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90" name="Text Box 78">
          <a:extLst>
            <a:ext uri="{FF2B5EF4-FFF2-40B4-BE49-F238E27FC236}">
              <a16:creationId xmlns="" xmlns:a16="http://schemas.microsoft.com/office/drawing/2014/main" id="{00000000-0008-0000-0500-0000AE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91" name="Text Box 79">
          <a:extLst>
            <a:ext uri="{FF2B5EF4-FFF2-40B4-BE49-F238E27FC236}">
              <a16:creationId xmlns="" xmlns:a16="http://schemas.microsoft.com/office/drawing/2014/main" id="{00000000-0008-0000-0500-0000AF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92" name="Text Box 78">
          <a:extLst>
            <a:ext uri="{FF2B5EF4-FFF2-40B4-BE49-F238E27FC236}">
              <a16:creationId xmlns="" xmlns:a16="http://schemas.microsoft.com/office/drawing/2014/main" id="{00000000-0008-0000-0500-0000B0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93" name="Text Box 79">
          <a:extLst>
            <a:ext uri="{FF2B5EF4-FFF2-40B4-BE49-F238E27FC236}">
              <a16:creationId xmlns="" xmlns:a16="http://schemas.microsoft.com/office/drawing/2014/main" id="{00000000-0008-0000-0500-0000B1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94" name="Text Box 78">
          <a:extLst>
            <a:ext uri="{FF2B5EF4-FFF2-40B4-BE49-F238E27FC236}">
              <a16:creationId xmlns="" xmlns:a16="http://schemas.microsoft.com/office/drawing/2014/main" id="{00000000-0008-0000-0500-0000B2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95" name="Text Box 79">
          <a:extLst>
            <a:ext uri="{FF2B5EF4-FFF2-40B4-BE49-F238E27FC236}">
              <a16:creationId xmlns="" xmlns:a16="http://schemas.microsoft.com/office/drawing/2014/main" id="{00000000-0008-0000-0500-0000B3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96" name="Text Box 78">
          <a:extLst>
            <a:ext uri="{FF2B5EF4-FFF2-40B4-BE49-F238E27FC236}">
              <a16:creationId xmlns="" xmlns:a16="http://schemas.microsoft.com/office/drawing/2014/main" id="{00000000-0008-0000-0500-0000B4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97" name="Text Box 79">
          <a:extLst>
            <a:ext uri="{FF2B5EF4-FFF2-40B4-BE49-F238E27FC236}">
              <a16:creationId xmlns="" xmlns:a16="http://schemas.microsoft.com/office/drawing/2014/main" id="{00000000-0008-0000-0500-0000B5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98" name="Text Box 78">
          <a:extLst>
            <a:ext uri="{FF2B5EF4-FFF2-40B4-BE49-F238E27FC236}">
              <a16:creationId xmlns="" xmlns:a16="http://schemas.microsoft.com/office/drawing/2014/main" id="{00000000-0008-0000-0500-0000B6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2999" name="Text Box 79">
          <a:extLst>
            <a:ext uri="{FF2B5EF4-FFF2-40B4-BE49-F238E27FC236}">
              <a16:creationId xmlns="" xmlns:a16="http://schemas.microsoft.com/office/drawing/2014/main" id="{00000000-0008-0000-0500-0000B7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00" name="Text Box 78">
          <a:extLst>
            <a:ext uri="{FF2B5EF4-FFF2-40B4-BE49-F238E27FC236}">
              <a16:creationId xmlns="" xmlns:a16="http://schemas.microsoft.com/office/drawing/2014/main" id="{00000000-0008-0000-0500-0000B8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01" name="Text Box 79">
          <a:extLst>
            <a:ext uri="{FF2B5EF4-FFF2-40B4-BE49-F238E27FC236}">
              <a16:creationId xmlns="" xmlns:a16="http://schemas.microsoft.com/office/drawing/2014/main" id="{00000000-0008-0000-0500-0000B9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02" name="Text Box 78">
          <a:extLst>
            <a:ext uri="{FF2B5EF4-FFF2-40B4-BE49-F238E27FC236}">
              <a16:creationId xmlns="" xmlns:a16="http://schemas.microsoft.com/office/drawing/2014/main" id="{00000000-0008-0000-0500-0000BA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03" name="Text Box 79">
          <a:extLst>
            <a:ext uri="{FF2B5EF4-FFF2-40B4-BE49-F238E27FC236}">
              <a16:creationId xmlns="" xmlns:a16="http://schemas.microsoft.com/office/drawing/2014/main" id="{00000000-0008-0000-0500-0000BB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04" name="Text Box 78">
          <a:extLst>
            <a:ext uri="{FF2B5EF4-FFF2-40B4-BE49-F238E27FC236}">
              <a16:creationId xmlns="" xmlns:a16="http://schemas.microsoft.com/office/drawing/2014/main" id="{00000000-0008-0000-0500-0000BC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05" name="Text Box 79">
          <a:extLst>
            <a:ext uri="{FF2B5EF4-FFF2-40B4-BE49-F238E27FC236}">
              <a16:creationId xmlns="" xmlns:a16="http://schemas.microsoft.com/office/drawing/2014/main" id="{00000000-0008-0000-0500-0000BD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06" name="Text Box 78">
          <a:extLst>
            <a:ext uri="{FF2B5EF4-FFF2-40B4-BE49-F238E27FC236}">
              <a16:creationId xmlns="" xmlns:a16="http://schemas.microsoft.com/office/drawing/2014/main" id="{00000000-0008-0000-0500-0000BE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07" name="Text Box 79">
          <a:extLst>
            <a:ext uri="{FF2B5EF4-FFF2-40B4-BE49-F238E27FC236}">
              <a16:creationId xmlns="" xmlns:a16="http://schemas.microsoft.com/office/drawing/2014/main" id="{00000000-0008-0000-0500-0000BF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08" name="Text Box 78">
          <a:extLst>
            <a:ext uri="{FF2B5EF4-FFF2-40B4-BE49-F238E27FC236}">
              <a16:creationId xmlns="" xmlns:a16="http://schemas.microsoft.com/office/drawing/2014/main" id="{00000000-0008-0000-0500-0000C0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09" name="Text Box 79">
          <a:extLst>
            <a:ext uri="{FF2B5EF4-FFF2-40B4-BE49-F238E27FC236}">
              <a16:creationId xmlns="" xmlns:a16="http://schemas.microsoft.com/office/drawing/2014/main" id="{00000000-0008-0000-0500-0000C1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10" name="Text Box 78">
          <a:extLst>
            <a:ext uri="{FF2B5EF4-FFF2-40B4-BE49-F238E27FC236}">
              <a16:creationId xmlns="" xmlns:a16="http://schemas.microsoft.com/office/drawing/2014/main" id="{00000000-0008-0000-0500-0000C2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11" name="Text Box 79">
          <a:extLst>
            <a:ext uri="{FF2B5EF4-FFF2-40B4-BE49-F238E27FC236}">
              <a16:creationId xmlns="" xmlns:a16="http://schemas.microsoft.com/office/drawing/2014/main" id="{00000000-0008-0000-0500-0000C3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12" name="Text Box 78">
          <a:extLst>
            <a:ext uri="{FF2B5EF4-FFF2-40B4-BE49-F238E27FC236}">
              <a16:creationId xmlns="" xmlns:a16="http://schemas.microsoft.com/office/drawing/2014/main" id="{00000000-0008-0000-0500-0000C4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13" name="Text Box 79">
          <a:extLst>
            <a:ext uri="{FF2B5EF4-FFF2-40B4-BE49-F238E27FC236}">
              <a16:creationId xmlns="" xmlns:a16="http://schemas.microsoft.com/office/drawing/2014/main" id="{00000000-0008-0000-0500-0000C5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14" name="Text Box 78">
          <a:extLst>
            <a:ext uri="{FF2B5EF4-FFF2-40B4-BE49-F238E27FC236}">
              <a16:creationId xmlns="" xmlns:a16="http://schemas.microsoft.com/office/drawing/2014/main" id="{00000000-0008-0000-0500-0000C6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15" name="Text Box 79">
          <a:extLst>
            <a:ext uri="{FF2B5EF4-FFF2-40B4-BE49-F238E27FC236}">
              <a16:creationId xmlns="" xmlns:a16="http://schemas.microsoft.com/office/drawing/2014/main" id="{00000000-0008-0000-0500-0000C7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16" name="Text Box 78">
          <a:extLst>
            <a:ext uri="{FF2B5EF4-FFF2-40B4-BE49-F238E27FC236}">
              <a16:creationId xmlns="" xmlns:a16="http://schemas.microsoft.com/office/drawing/2014/main" id="{00000000-0008-0000-0500-0000C8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17" name="Text Box 79">
          <a:extLst>
            <a:ext uri="{FF2B5EF4-FFF2-40B4-BE49-F238E27FC236}">
              <a16:creationId xmlns="" xmlns:a16="http://schemas.microsoft.com/office/drawing/2014/main" id="{00000000-0008-0000-0500-0000C9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18" name="Text Box 78">
          <a:extLst>
            <a:ext uri="{FF2B5EF4-FFF2-40B4-BE49-F238E27FC236}">
              <a16:creationId xmlns="" xmlns:a16="http://schemas.microsoft.com/office/drawing/2014/main" id="{00000000-0008-0000-0500-0000CA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19" name="Text Box 79">
          <a:extLst>
            <a:ext uri="{FF2B5EF4-FFF2-40B4-BE49-F238E27FC236}">
              <a16:creationId xmlns="" xmlns:a16="http://schemas.microsoft.com/office/drawing/2014/main" id="{00000000-0008-0000-0500-0000CB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20" name="Text Box 78">
          <a:extLst>
            <a:ext uri="{FF2B5EF4-FFF2-40B4-BE49-F238E27FC236}">
              <a16:creationId xmlns="" xmlns:a16="http://schemas.microsoft.com/office/drawing/2014/main" id="{00000000-0008-0000-0500-0000CC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21" name="Text Box 79">
          <a:extLst>
            <a:ext uri="{FF2B5EF4-FFF2-40B4-BE49-F238E27FC236}">
              <a16:creationId xmlns="" xmlns:a16="http://schemas.microsoft.com/office/drawing/2014/main" id="{00000000-0008-0000-0500-0000CD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22" name="Text Box 78">
          <a:extLst>
            <a:ext uri="{FF2B5EF4-FFF2-40B4-BE49-F238E27FC236}">
              <a16:creationId xmlns="" xmlns:a16="http://schemas.microsoft.com/office/drawing/2014/main" id="{00000000-0008-0000-0500-0000CE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23" name="Text Box 79">
          <a:extLst>
            <a:ext uri="{FF2B5EF4-FFF2-40B4-BE49-F238E27FC236}">
              <a16:creationId xmlns="" xmlns:a16="http://schemas.microsoft.com/office/drawing/2014/main" id="{00000000-0008-0000-0500-0000CF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24" name="Text Box 78">
          <a:extLst>
            <a:ext uri="{FF2B5EF4-FFF2-40B4-BE49-F238E27FC236}">
              <a16:creationId xmlns="" xmlns:a16="http://schemas.microsoft.com/office/drawing/2014/main" id="{00000000-0008-0000-0500-0000D0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25" name="Text Box 79">
          <a:extLst>
            <a:ext uri="{FF2B5EF4-FFF2-40B4-BE49-F238E27FC236}">
              <a16:creationId xmlns="" xmlns:a16="http://schemas.microsoft.com/office/drawing/2014/main" id="{00000000-0008-0000-0500-0000D1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26" name="Text Box 78">
          <a:extLst>
            <a:ext uri="{FF2B5EF4-FFF2-40B4-BE49-F238E27FC236}">
              <a16:creationId xmlns="" xmlns:a16="http://schemas.microsoft.com/office/drawing/2014/main" id="{00000000-0008-0000-0500-0000D2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27" name="Text Box 79">
          <a:extLst>
            <a:ext uri="{FF2B5EF4-FFF2-40B4-BE49-F238E27FC236}">
              <a16:creationId xmlns="" xmlns:a16="http://schemas.microsoft.com/office/drawing/2014/main" id="{00000000-0008-0000-0500-0000D3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28" name="Text Box 78">
          <a:extLst>
            <a:ext uri="{FF2B5EF4-FFF2-40B4-BE49-F238E27FC236}">
              <a16:creationId xmlns="" xmlns:a16="http://schemas.microsoft.com/office/drawing/2014/main" id="{00000000-0008-0000-0500-0000D4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29" name="Text Box 79">
          <a:extLst>
            <a:ext uri="{FF2B5EF4-FFF2-40B4-BE49-F238E27FC236}">
              <a16:creationId xmlns="" xmlns:a16="http://schemas.microsoft.com/office/drawing/2014/main" id="{00000000-0008-0000-0500-0000D5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30" name="Text Box 78">
          <a:extLst>
            <a:ext uri="{FF2B5EF4-FFF2-40B4-BE49-F238E27FC236}">
              <a16:creationId xmlns="" xmlns:a16="http://schemas.microsoft.com/office/drawing/2014/main" id="{00000000-0008-0000-0500-0000D6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31" name="Text Box 79">
          <a:extLst>
            <a:ext uri="{FF2B5EF4-FFF2-40B4-BE49-F238E27FC236}">
              <a16:creationId xmlns="" xmlns:a16="http://schemas.microsoft.com/office/drawing/2014/main" id="{00000000-0008-0000-0500-0000D7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32" name="Text Box 78">
          <a:extLst>
            <a:ext uri="{FF2B5EF4-FFF2-40B4-BE49-F238E27FC236}">
              <a16:creationId xmlns="" xmlns:a16="http://schemas.microsoft.com/office/drawing/2014/main" id="{00000000-0008-0000-0500-0000D8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33" name="Text Box 79">
          <a:extLst>
            <a:ext uri="{FF2B5EF4-FFF2-40B4-BE49-F238E27FC236}">
              <a16:creationId xmlns="" xmlns:a16="http://schemas.microsoft.com/office/drawing/2014/main" id="{00000000-0008-0000-0500-0000D9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34" name="Text Box 78">
          <a:extLst>
            <a:ext uri="{FF2B5EF4-FFF2-40B4-BE49-F238E27FC236}">
              <a16:creationId xmlns="" xmlns:a16="http://schemas.microsoft.com/office/drawing/2014/main" id="{00000000-0008-0000-0500-0000DA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35" name="Text Box 79">
          <a:extLst>
            <a:ext uri="{FF2B5EF4-FFF2-40B4-BE49-F238E27FC236}">
              <a16:creationId xmlns="" xmlns:a16="http://schemas.microsoft.com/office/drawing/2014/main" id="{00000000-0008-0000-0500-0000DB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36" name="Text Box 78">
          <a:extLst>
            <a:ext uri="{FF2B5EF4-FFF2-40B4-BE49-F238E27FC236}">
              <a16:creationId xmlns="" xmlns:a16="http://schemas.microsoft.com/office/drawing/2014/main" id="{00000000-0008-0000-0500-0000DC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37" name="Text Box 79">
          <a:extLst>
            <a:ext uri="{FF2B5EF4-FFF2-40B4-BE49-F238E27FC236}">
              <a16:creationId xmlns="" xmlns:a16="http://schemas.microsoft.com/office/drawing/2014/main" id="{00000000-0008-0000-0500-0000DD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38" name="Text Box 78">
          <a:extLst>
            <a:ext uri="{FF2B5EF4-FFF2-40B4-BE49-F238E27FC236}">
              <a16:creationId xmlns="" xmlns:a16="http://schemas.microsoft.com/office/drawing/2014/main" id="{00000000-0008-0000-0500-0000DE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39" name="Text Box 79">
          <a:extLst>
            <a:ext uri="{FF2B5EF4-FFF2-40B4-BE49-F238E27FC236}">
              <a16:creationId xmlns="" xmlns:a16="http://schemas.microsoft.com/office/drawing/2014/main" id="{00000000-0008-0000-0500-0000DF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40" name="Text Box 78">
          <a:extLst>
            <a:ext uri="{FF2B5EF4-FFF2-40B4-BE49-F238E27FC236}">
              <a16:creationId xmlns="" xmlns:a16="http://schemas.microsoft.com/office/drawing/2014/main" id="{00000000-0008-0000-0500-0000E0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41" name="Text Box 79">
          <a:extLst>
            <a:ext uri="{FF2B5EF4-FFF2-40B4-BE49-F238E27FC236}">
              <a16:creationId xmlns="" xmlns:a16="http://schemas.microsoft.com/office/drawing/2014/main" id="{00000000-0008-0000-0500-0000E1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42" name="Text Box 78">
          <a:extLst>
            <a:ext uri="{FF2B5EF4-FFF2-40B4-BE49-F238E27FC236}">
              <a16:creationId xmlns="" xmlns:a16="http://schemas.microsoft.com/office/drawing/2014/main" id="{00000000-0008-0000-0500-0000E2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43" name="Text Box 79">
          <a:extLst>
            <a:ext uri="{FF2B5EF4-FFF2-40B4-BE49-F238E27FC236}">
              <a16:creationId xmlns="" xmlns:a16="http://schemas.microsoft.com/office/drawing/2014/main" id="{00000000-0008-0000-0500-0000E3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44" name="Text Box 78">
          <a:extLst>
            <a:ext uri="{FF2B5EF4-FFF2-40B4-BE49-F238E27FC236}">
              <a16:creationId xmlns="" xmlns:a16="http://schemas.microsoft.com/office/drawing/2014/main" id="{00000000-0008-0000-0500-0000E4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45" name="Text Box 79">
          <a:extLst>
            <a:ext uri="{FF2B5EF4-FFF2-40B4-BE49-F238E27FC236}">
              <a16:creationId xmlns="" xmlns:a16="http://schemas.microsoft.com/office/drawing/2014/main" id="{00000000-0008-0000-0500-0000E5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46" name="Text Box 78">
          <a:extLst>
            <a:ext uri="{FF2B5EF4-FFF2-40B4-BE49-F238E27FC236}">
              <a16:creationId xmlns="" xmlns:a16="http://schemas.microsoft.com/office/drawing/2014/main" id="{00000000-0008-0000-0500-0000E6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47" name="Text Box 79">
          <a:extLst>
            <a:ext uri="{FF2B5EF4-FFF2-40B4-BE49-F238E27FC236}">
              <a16:creationId xmlns="" xmlns:a16="http://schemas.microsoft.com/office/drawing/2014/main" id="{00000000-0008-0000-0500-0000E7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48" name="Text Box 78">
          <a:extLst>
            <a:ext uri="{FF2B5EF4-FFF2-40B4-BE49-F238E27FC236}">
              <a16:creationId xmlns="" xmlns:a16="http://schemas.microsoft.com/office/drawing/2014/main" id="{00000000-0008-0000-0500-0000E8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49" name="Text Box 79">
          <a:extLst>
            <a:ext uri="{FF2B5EF4-FFF2-40B4-BE49-F238E27FC236}">
              <a16:creationId xmlns="" xmlns:a16="http://schemas.microsoft.com/office/drawing/2014/main" id="{00000000-0008-0000-0500-0000E9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50" name="Text Box 78">
          <a:extLst>
            <a:ext uri="{FF2B5EF4-FFF2-40B4-BE49-F238E27FC236}">
              <a16:creationId xmlns="" xmlns:a16="http://schemas.microsoft.com/office/drawing/2014/main" id="{00000000-0008-0000-0500-0000EA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51" name="Text Box 79">
          <a:extLst>
            <a:ext uri="{FF2B5EF4-FFF2-40B4-BE49-F238E27FC236}">
              <a16:creationId xmlns="" xmlns:a16="http://schemas.microsoft.com/office/drawing/2014/main" id="{00000000-0008-0000-0500-0000EB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52" name="Text Box 78">
          <a:extLst>
            <a:ext uri="{FF2B5EF4-FFF2-40B4-BE49-F238E27FC236}">
              <a16:creationId xmlns="" xmlns:a16="http://schemas.microsoft.com/office/drawing/2014/main" id="{00000000-0008-0000-0500-0000EC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53" name="Text Box 79">
          <a:extLst>
            <a:ext uri="{FF2B5EF4-FFF2-40B4-BE49-F238E27FC236}">
              <a16:creationId xmlns="" xmlns:a16="http://schemas.microsoft.com/office/drawing/2014/main" id="{00000000-0008-0000-0500-0000ED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54" name="Text Box 78">
          <a:extLst>
            <a:ext uri="{FF2B5EF4-FFF2-40B4-BE49-F238E27FC236}">
              <a16:creationId xmlns="" xmlns:a16="http://schemas.microsoft.com/office/drawing/2014/main" id="{00000000-0008-0000-0500-0000EE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55" name="Text Box 79">
          <a:extLst>
            <a:ext uri="{FF2B5EF4-FFF2-40B4-BE49-F238E27FC236}">
              <a16:creationId xmlns="" xmlns:a16="http://schemas.microsoft.com/office/drawing/2014/main" id="{00000000-0008-0000-0500-0000EF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56" name="Text Box 78">
          <a:extLst>
            <a:ext uri="{FF2B5EF4-FFF2-40B4-BE49-F238E27FC236}">
              <a16:creationId xmlns="" xmlns:a16="http://schemas.microsoft.com/office/drawing/2014/main" id="{00000000-0008-0000-0500-0000F0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57" name="Text Box 79">
          <a:extLst>
            <a:ext uri="{FF2B5EF4-FFF2-40B4-BE49-F238E27FC236}">
              <a16:creationId xmlns="" xmlns:a16="http://schemas.microsoft.com/office/drawing/2014/main" id="{00000000-0008-0000-0500-0000F1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58" name="Text Box 78">
          <a:extLst>
            <a:ext uri="{FF2B5EF4-FFF2-40B4-BE49-F238E27FC236}">
              <a16:creationId xmlns="" xmlns:a16="http://schemas.microsoft.com/office/drawing/2014/main" id="{00000000-0008-0000-0500-0000F2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59" name="Text Box 79">
          <a:extLst>
            <a:ext uri="{FF2B5EF4-FFF2-40B4-BE49-F238E27FC236}">
              <a16:creationId xmlns="" xmlns:a16="http://schemas.microsoft.com/office/drawing/2014/main" id="{00000000-0008-0000-0500-0000F3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60" name="Text Box 78">
          <a:extLst>
            <a:ext uri="{FF2B5EF4-FFF2-40B4-BE49-F238E27FC236}">
              <a16:creationId xmlns="" xmlns:a16="http://schemas.microsoft.com/office/drawing/2014/main" id="{00000000-0008-0000-0500-0000F4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61" name="Text Box 79">
          <a:extLst>
            <a:ext uri="{FF2B5EF4-FFF2-40B4-BE49-F238E27FC236}">
              <a16:creationId xmlns="" xmlns:a16="http://schemas.microsoft.com/office/drawing/2014/main" id="{00000000-0008-0000-0500-0000F5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62" name="Text Box 78">
          <a:extLst>
            <a:ext uri="{FF2B5EF4-FFF2-40B4-BE49-F238E27FC236}">
              <a16:creationId xmlns="" xmlns:a16="http://schemas.microsoft.com/office/drawing/2014/main" id="{00000000-0008-0000-0500-0000F6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63" name="Text Box 79">
          <a:extLst>
            <a:ext uri="{FF2B5EF4-FFF2-40B4-BE49-F238E27FC236}">
              <a16:creationId xmlns="" xmlns:a16="http://schemas.microsoft.com/office/drawing/2014/main" id="{00000000-0008-0000-0500-0000F7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64" name="Text Box 78">
          <a:extLst>
            <a:ext uri="{FF2B5EF4-FFF2-40B4-BE49-F238E27FC236}">
              <a16:creationId xmlns="" xmlns:a16="http://schemas.microsoft.com/office/drawing/2014/main" id="{00000000-0008-0000-0500-0000F8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65" name="Text Box 79">
          <a:extLst>
            <a:ext uri="{FF2B5EF4-FFF2-40B4-BE49-F238E27FC236}">
              <a16:creationId xmlns="" xmlns:a16="http://schemas.microsoft.com/office/drawing/2014/main" id="{00000000-0008-0000-0500-0000F9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66" name="Text Box 78">
          <a:extLst>
            <a:ext uri="{FF2B5EF4-FFF2-40B4-BE49-F238E27FC236}">
              <a16:creationId xmlns="" xmlns:a16="http://schemas.microsoft.com/office/drawing/2014/main" id="{00000000-0008-0000-0500-0000FA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67" name="Text Box 79">
          <a:extLst>
            <a:ext uri="{FF2B5EF4-FFF2-40B4-BE49-F238E27FC236}">
              <a16:creationId xmlns="" xmlns:a16="http://schemas.microsoft.com/office/drawing/2014/main" id="{00000000-0008-0000-0500-0000FB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68" name="Text Box 78">
          <a:extLst>
            <a:ext uri="{FF2B5EF4-FFF2-40B4-BE49-F238E27FC236}">
              <a16:creationId xmlns="" xmlns:a16="http://schemas.microsoft.com/office/drawing/2014/main" id="{00000000-0008-0000-0500-0000FC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69" name="Text Box 79">
          <a:extLst>
            <a:ext uri="{FF2B5EF4-FFF2-40B4-BE49-F238E27FC236}">
              <a16:creationId xmlns="" xmlns:a16="http://schemas.microsoft.com/office/drawing/2014/main" id="{00000000-0008-0000-0500-0000FD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70" name="Text Box 78">
          <a:extLst>
            <a:ext uri="{FF2B5EF4-FFF2-40B4-BE49-F238E27FC236}">
              <a16:creationId xmlns="" xmlns:a16="http://schemas.microsoft.com/office/drawing/2014/main" id="{00000000-0008-0000-0500-0000FE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71" name="Text Box 79">
          <a:extLst>
            <a:ext uri="{FF2B5EF4-FFF2-40B4-BE49-F238E27FC236}">
              <a16:creationId xmlns="" xmlns:a16="http://schemas.microsoft.com/office/drawing/2014/main" id="{00000000-0008-0000-0500-0000FF0B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72" name="Text Box 78">
          <a:extLst>
            <a:ext uri="{FF2B5EF4-FFF2-40B4-BE49-F238E27FC236}">
              <a16:creationId xmlns="" xmlns:a16="http://schemas.microsoft.com/office/drawing/2014/main" id="{00000000-0008-0000-0500-000000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73" name="Text Box 79">
          <a:extLst>
            <a:ext uri="{FF2B5EF4-FFF2-40B4-BE49-F238E27FC236}">
              <a16:creationId xmlns="" xmlns:a16="http://schemas.microsoft.com/office/drawing/2014/main" id="{00000000-0008-0000-0500-000001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74" name="Text Box 78">
          <a:extLst>
            <a:ext uri="{FF2B5EF4-FFF2-40B4-BE49-F238E27FC236}">
              <a16:creationId xmlns="" xmlns:a16="http://schemas.microsoft.com/office/drawing/2014/main" id="{00000000-0008-0000-0500-000002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75" name="Text Box 79">
          <a:extLst>
            <a:ext uri="{FF2B5EF4-FFF2-40B4-BE49-F238E27FC236}">
              <a16:creationId xmlns="" xmlns:a16="http://schemas.microsoft.com/office/drawing/2014/main" id="{00000000-0008-0000-0500-000003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76" name="Text Box 78">
          <a:extLst>
            <a:ext uri="{FF2B5EF4-FFF2-40B4-BE49-F238E27FC236}">
              <a16:creationId xmlns="" xmlns:a16="http://schemas.microsoft.com/office/drawing/2014/main" id="{00000000-0008-0000-0500-000004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77" name="Text Box 79">
          <a:extLst>
            <a:ext uri="{FF2B5EF4-FFF2-40B4-BE49-F238E27FC236}">
              <a16:creationId xmlns="" xmlns:a16="http://schemas.microsoft.com/office/drawing/2014/main" id="{00000000-0008-0000-0500-000005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78" name="Text Box 78">
          <a:extLst>
            <a:ext uri="{FF2B5EF4-FFF2-40B4-BE49-F238E27FC236}">
              <a16:creationId xmlns="" xmlns:a16="http://schemas.microsoft.com/office/drawing/2014/main" id="{00000000-0008-0000-0500-000006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79" name="Text Box 79">
          <a:extLst>
            <a:ext uri="{FF2B5EF4-FFF2-40B4-BE49-F238E27FC236}">
              <a16:creationId xmlns="" xmlns:a16="http://schemas.microsoft.com/office/drawing/2014/main" id="{00000000-0008-0000-0500-000007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80" name="Text Box 78">
          <a:extLst>
            <a:ext uri="{FF2B5EF4-FFF2-40B4-BE49-F238E27FC236}">
              <a16:creationId xmlns="" xmlns:a16="http://schemas.microsoft.com/office/drawing/2014/main" id="{00000000-0008-0000-0500-000008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81" name="Text Box 79">
          <a:extLst>
            <a:ext uri="{FF2B5EF4-FFF2-40B4-BE49-F238E27FC236}">
              <a16:creationId xmlns="" xmlns:a16="http://schemas.microsoft.com/office/drawing/2014/main" id="{00000000-0008-0000-0500-000009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82" name="Text Box 78">
          <a:extLst>
            <a:ext uri="{FF2B5EF4-FFF2-40B4-BE49-F238E27FC236}">
              <a16:creationId xmlns="" xmlns:a16="http://schemas.microsoft.com/office/drawing/2014/main" id="{00000000-0008-0000-0500-00000A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83" name="Text Box 79">
          <a:extLst>
            <a:ext uri="{FF2B5EF4-FFF2-40B4-BE49-F238E27FC236}">
              <a16:creationId xmlns="" xmlns:a16="http://schemas.microsoft.com/office/drawing/2014/main" id="{00000000-0008-0000-0500-00000B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84" name="Text Box 78">
          <a:extLst>
            <a:ext uri="{FF2B5EF4-FFF2-40B4-BE49-F238E27FC236}">
              <a16:creationId xmlns="" xmlns:a16="http://schemas.microsoft.com/office/drawing/2014/main" id="{00000000-0008-0000-0500-00000C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85" name="Text Box 79">
          <a:extLst>
            <a:ext uri="{FF2B5EF4-FFF2-40B4-BE49-F238E27FC236}">
              <a16:creationId xmlns="" xmlns:a16="http://schemas.microsoft.com/office/drawing/2014/main" id="{00000000-0008-0000-0500-00000D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86" name="Text Box 78">
          <a:extLst>
            <a:ext uri="{FF2B5EF4-FFF2-40B4-BE49-F238E27FC236}">
              <a16:creationId xmlns="" xmlns:a16="http://schemas.microsoft.com/office/drawing/2014/main" id="{00000000-0008-0000-0500-00000E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87" name="Text Box 79">
          <a:extLst>
            <a:ext uri="{FF2B5EF4-FFF2-40B4-BE49-F238E27FC236}">
              <a16:creationId xmlns="" xmlns:a16="http://schemas.microsoft.com/office/drawing/2014/main" id="{00000000-0008-0000-0500-00000F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88" name="Text Box 78">
          <a:extLst>
            <a:ext uri="{FF2B5EF4-FFF2-40B4-BE49-F238E27FC236}">
              <a16:creationId xmlns="" xmlns:a16="http://schemas.microsoft.com/office/drawing/2014/main" id="{00000000-0008-0000-0500-000010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89" name="Text Box 79">
          <a:extLst>
            <a:ext uri="{FF2B5EF4-FFF2-40B4-BE49-F238E27FC236}">
              <a16:creationId xmlns="" xmlns:a16="http://schemas.microsoft.com/office/drawing/2014/main" id="{00000000-0008-0000-0500-000011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90" name="Text Box 78">
          <a:extLst>
            <a:ext uri="{FF2B5EF4-FFF2-40B4-BE49-F238E27FC236}">
              <a16:creationId xmlns="" xmlns:a16="http://schemas.microsoft.com/office/drawing/2014/main" id="{00000000-0008-0000-0500-000012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91" name="Text Box 79">
          <a:extLst>
            <a:ext uri="{FF2B5EF4-FFF2-40B4-BE49-F238E27FC236}">
              <a16:creationId xmlns="" xmlns:a16="http://schemas.microsoft.com/office/drawing/2014/main" id="{00000000-0008-0000-0500-000013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92" name="Text Box 78">
          <a:extLst>
            <a:ext uri="{FF2B5EF4-FFF2-40B4-BE49-F238E27FC236}">
              <a16:creationId xmlns="" xmlns:a16="http://schemas.microsoft.com/office/drawing/2014/main" id="{00000000-0008-0000-0500-000014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93" name="Text Box 79">
          <a:extLst>
            <a:ext uri="{FF2B5EF4-FFF2-40B4-BE49-F238E27FC236}">
              <a16:creationId xmlns="" xmlns:a16="http://schemas.microsoft.com/office/drawing/2014/main" id="{00000000-0008-0000-0500-000015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94" name="Text Box 78">
          <a:extLst>
            <a:ext uri="{FF2B5EF4-FFF2-40B4-BE49-F238E27FC236}">
              <a16:creationId xmlns="" xmlns:a16="http://schemas.microsoft.com/office/drawing/2014/main" id="{00000000-0008-0000-0500-000016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95" name="Text Box 79">
          <a:extLst>
            <a:ext uri="{FF2B5EF4-FFF2-40B4-BE49-F238E27FC236}">
              <a16:creationId xmlns="" xmlns:a16="http://schemas.microsoft.com/office/drawing/2014/main" id="{00000000-0008-0000-0500-000017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96" name="Text Box 78">
          <a:extLst>
            <a:ext uri="{FF2B5EF4-FFF2-40B4-BE49-F238E27FC236}">
              <a16:creationId xmlns="" xmlns:a16="http://schemas.microsoft.com/office/drawing/2014/main" id="{00000000-0008-0000-0500-000018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97" name="Text Box 79">
          <a:extLst>
            <a:ext uri="{FF2B5EF4-FFF2-40B4-BE49-F238E27FC236}">
              <a16:creationId xmlns="" xmlns:a16="http://schemas.microsoft.com/office/drawing/2014/main" id="{00000000-0008-0000-0500-000019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98" name="Text Box 78">
          <a:extLst>
            <a:ext uri="{FF2B5EF4-FFF2-40B4-BE49-F238E27FC236}">
              <a16:creationId xmlns="" xmlns:a16="http://schemas.microsoft.com/office/drawing/2014/main" id="{00000000-0008-0000-0500-00001A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099" name="Text Box 79">
          <a:extLst>
            <a:ext uri="{FF2B5EF4-FFF2-40B4-BE49-F238E27FC236}">
              <a16:creationId xmlns="" xmlns:a16="http://schemas.microsoft.com/office/drawing/2014/main" id="{00000000-0008-0000-0500-00001B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00" name="Text Box 78">
          <a:extLst>
            <a:ext uri="{FF2B5EF4-FFF2-40B4-BE49-F238E27FC236}">
              <a16:creationId xmlns="" xmlns:a16="http://schemas.microsoft.com/office/drawing/2014/main" id="{00000000-0008-0000-0500-00001C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01" name="Text Box 79">
          <a:extLst>
            <a:ext uri="{FF2B5EF4-FFF2-40B4-BE49-F238E27FC236}">
              <a16:creationId xmlns="" xmlns:a16="http://schemas.microsoft.com/office/drawing/2014/main" id="{00000000-0008-0000-0500-00001D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02" name="Text Box 78">
          <a:extLst>
            <a:ext uri="{FF2B5EF4-FFF2-40B4-BE49-F238E27FC236}">
              <a16:creationId xmlns="" xmlns:a16="http://schemas.microsoft.com/office/drawing/2014/main" id="{00000000-0008-0000-0500-00001E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03" name="Text Box 79">
          <a:extLst>
            <a:ext uri="{FF2B5EF4-FFF2-40B4-BE49-F238E27FC236}">
              <a16:creationId xmlns="" xmlns:a16="http://schemas.microsoft.com/office/drawing/2014/main" id="{00000000-0008-0000-0500-00001F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04" name="Text Box 78">
          <a:extLst>
            <a:ext uri="{FF2B5EF4-FFF2-40B4-BE49-F238E27FC236}">
              <a16:creationId xmlns="" xmlns:a16="http://schemas.microsoft.com/office/drawing/2014/main" id="{00000000-0008-0000-0500-000020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05" name="Text Box 79">
          <a:extLst>
            <a:ext uri="{FF2B5EF4-FFF2-40B4-BE49-F238E27FC236}">
              <a16:creationId xmlns="" xmlns:a16="http://schemas.microsoft.com/office/drawing/2014/main" id="{00000000-0008-0000-0500-000021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06" name="Text Box 78">
          <a:extLst>
            <a:ext uri="{FF2B5EF4-FFF2-40B4-BE49-F238E27FC236}">
              <a16:creationId xmlns="" xmlns:a16="http://schemas.microsoft.com/office/drawing/2014/main" id="{00000000-0008-0000-0500-000022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07" name="Text Box 79">
          <a:extLst>
            <a:ext uri="{FF2B5EF4-FFF2-40B4-BE49-F238E27FC236}">
              <a16:creationId xmlns="" xmlns:a16="http://schemas.microsoft.com/office/drawing/2014/main" id="{00000000-0008-0000-0500-000023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08" name="Text Box 78">
          <a:extLst>
            <a:ext uri="{FF2B5EF4-FFF2-40B4-BE49-F238E27FC236}">
              <a16:creationId xmlns="" xmlns:a16="http://schemas.microsoft.com/office/drawing/2014/main" id="{00000000-0008-0000-0500-000024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09" name="Text Box 79">
          <a:extLst>
            <a:ext uri="{FF2B5EF4-FFF2-40B4-BE49-F238E27FC236}">
              <a16:creationId xmlns="" xmlns:a16="http://schemas.microsoft.com/office/drawing/2014/main" id="{00000000-0008-0000-0500-000025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10" name="Text Box 78">
          <a:extLst>
            <a:ext uri="{FF2B5EF4-FFF2-40B4-BE49-F238E27FC236}">
              <a16:creationId xmlns="" xmlns:a16="http://schemas.microsoft.com/office/drawing/2014/main" id="{00000000-0008-0000-0500-000026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11" name="Text Box 79">
          <a:extLst>
            <a:ext uri="{FF2B5EF4-FFF2-40B4-BE49-F238E27FC236}">
              <a16:creationId xmlns="" xmlns:a16="http://schemas.microsoft.com/office/drawing/2014/main" id="{00000000-0008-0000-0500-000027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12" name="Text Box 78">
          <a:extLst>
            <a:ext uri="{FF2B5EF4-FFF2-40B4-BE49-F238E27FC236}">
              <a16:creationId xmlns="" xmlns:a16="http://schemas.microsoft.com/office/drawing/2014/main" id="{00000000-0008-0000-0500-000028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13" name="Text Box 79">
          <a:extLst>
            <a:ext uri="{FF2B5EF4-FFF2-40B4-BE49-F238E27FC236}">
              <a16:creationId xmlns="" xmlns:a16="http://schemas.microsoft.com/office/drawing/2014/main" id="{00000000-0008-0000-0500-000029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14" name="Text Box 78">
          <a:extLst>
            <a:ext uri="{FF2B5EF4-FFF2-40B4-BE49-F238E27FC236}">
              <a16:creationId xmlns="" xmlns:a16="http://schemas.microsoft.com/office/drawing/2014/main" id="{00000000-0008-0000-0500-00002A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15" name="Text Box 79">
          <a:extLst>
            <a:ext uri="{FF2B5EF4-FFF2-40B4-BE49-F238E27FC236}">
              <a16:creationId xmlns="" xmlns:a16="http://schemas.microsoft.com/office/drawing/2014/main" id="{00000000-0008-0000-0500-00002B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16" name="Text Box 78">
          <a:extLst>
            <a:ext uri="{FF2B5EF4-FFF2-40B4-BE49-F238E27FC236}">
              <a16:creationId xmlns="" xmlns:a16="http://schemas.microsoft.com/office/drawing/2014/main" id="{00000000-0008-0000-0500-00002C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17" name="Text Box 79">
          <a:extLst>
            <a:ext uri="{FF2B5EF4-FFF2-40B4-BE49-F238E27FC236}">
              <a16:creationId xmlns="" xmlns:a16="http://schemas.microsoft.com/office/drawing/2014/main" id="{00000000-0008-0000-0500-00002D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18" name="Text Box 78">
          <a:extLst>
            <a:ext uri="{FF2B5EF4-FFF2-40B4-BE49-F238E27FC236}">
              <a16:creationId xmlns="" xmlns:a16="http://schemas.microsoft.com/office/drawing/2014/main" id="{00000000-0008-0000-0500-00002E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19" name="Text Box 79">
          <a:extLst>
            <a:ext uri="{FF2B5EF4-FFF2-40B4-BE49-F238E27FC236}">
              <a16:creationId xmlns="" xmlns:a16="http://schemas.microsoft.com/office/drawing/2014/main" id="{00000000-0008-0000-0500-00002F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20" name="Text Box 78">
          <a:extLst>
            <a:ext uri="{FF2B5EF4-FFF2-40B4-BE49-F238E27FC236}">
              <a16:creationId xmlns="" xmlns:a16="http://schemas.microsoft.com/office/drawing/2014/main" id="{00000000-0008-0000-0500-000030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21" name="Text Box 79">
          <a:extLst>
            <a:ext uri="{FF2B5EF4-FFF2-40B4-BE49-F238E27FC236}">
              <a16:creationId xmlns="" xmlns:a16="http://schemas.microsoft.com/office/drawing/2014/main" id="{00000000-0008-0000-0500-000031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22" name="Text Box 78">
          <a:extLst>
            <a:ext uri="{FF2B5EF4-FFF2-40B4-BE49-F238E27FC236}">
              <a16:creationId xmlns="" xmlns:a16="http://schemas.microsoft.com/office/drawing/2014/main" id="{00000000-0008-0000-0500-000032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23" name="Text Box 79">
          <a:extLst>
            <a:ext uri="{FF2B5EF4-FFF2-40B4-BE49-F238E27FC236}">
              <a16:creationId xmlns="" xmlns:a16="http://schemas.microsoft.com/office/drawing/2014/main" id="{00000000-0008-0000-0500-000033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24" name="Text Box 78">
          <a:extLst>
            <a:ext uri="{FF2B5EF4-FFF2-40B4-BE49-F238E27FC236}">
              <a16:creationId xmlns="" xmlns:a16="http://schemas.microsoft.com/office/drawing/2014/main" id="{00000000-0008-0000-0500-000034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25" name="Text Box 79">
          <a:extLst>
            <a:ext uri="{FF2B5EF4-FFF2-40B4-BE49-F238E27FC236}">
              <a16:creationId xmlns="" xmlns:a16="http://schemas.microsoft.com/office/drawing/2014/main" id="{00000000-0008-0000-0500-000035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26" name="Text Box 78">
          <a:extLst>
            <a:ext uri="{FF2B5EF4-FFF2-40B4-BE49-F238E27FC236}">
              <a16:creationId xmlns="" xmlns:a16="http://schemas.microsoft.com/office/drawing/2014/main" id="{00000000-0008-0000-0500-000036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27" name="Text Box 79">
          <a:extLst>
            <a:ext uri="{FF2B5EF4-FFF2-40B4-BE49-F238E27FC236}">
              <a16:creationId xmlns="" xmlns:a16="http://schemas.microsoft.com/office/drawing/2014/main" id="{00000000-0008-0000-0500-000037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28" name="Text Box 78">
          <a:extLst>
            <a:ext uri="{FF2B5EF4-FFF2-40B4-BE49-F238E27FC236}">
              <a16:creationId xmlns="" xmlns:a16="http://schemas.microsoft.com/office/drawing/2014/main" id="{00000000-0008-0000-0500-000038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29" name="Text Box 79">
          <a:extLst>
            <a:ext uri="{FF2B5EF4-FFF2-40B4-BE49-F238E27FC236}">
              <a16:creationId xmlns="" xmlns:a16="http://schemas.microsoft.com/office/drawing/2014/main" id="{00000000-0008-0000-0500-000039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30" name="Text Box 78">
          <a:extLst>
            <a:ext uri="{FF2B5EF4-FFF2-40B4-BE49-F238E27FC236}">
              <a16:creationId xmlns="" xmlns:a16="http://schemas.microsoft.com/office/drawing/2014/main" id="{00000000-0008-0000-0500-00003A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31" name="Text Box 79">
          <a:extLst>
            <a:ext uri="{FF2B5EF4-FFF2-40B4-BE49-F238E27FC236}">
              <a16:creationId xmlns="" xmlns:a16="http://schemas.microsoft.com/office/drawing/2014/main" id="{00000000-0008-0000-0500-00003B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32" name="Text Box 78">
          <a:extLst>
            <a:ext uri="{FF2B5EF4-FFF2-40B4-BE49-F238E27FC236}">
              <a16:creationId xmlns="" xmlns:a16="http://schemas.microsoft.com/office/drawing/2014/main" id="{00000000-0008-0000-0500-00003C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33" name="Text Box 79">
          <a:extLst>
            <a:ext uri="{FF2B5EF4-FFF2-40B4-BE49-F238E27FC236}">
              <a16:creationId xmlns="" xmlns:a16="http://schemas.microsoft.com/office/drawing/2014/main" id="{00000000-0008-0000-0500-00003D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34" name="Text Box 78">
          <a:extLst>
            <a:ext uri="{FF2B5EF4-FFF2-40B4-BE49-F238E27FC236}">
              <a16:creationId xmlns="" xmlns:a16="http://schemas.microsoft.com/office/drawing/2014/main" id="{00000000-0008-0000-0500-00003E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35" name="Text Box 79">
          <a:extLst>
            <a:ext uri="{FF2B5EF4-FFF2-40B4-BE49-F238E27FC236}">
              <a16:creationId xmlns="" xmlns:a16="http://schemas.microsoft.com/office/drawing/2014/main" id="{00000000-0008-0000-0500-00003F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36" name="Text Box 78">
          <a:extLst>
            <a:ext uri="{FF2B5EF4-FFF2-40B4-BE49-F238E27FC236}">
              <a16:creationId xmlns="" xmlns:a16="http://schemas.microsoft.com/office/drawing/2014/main" id="{00000000-0008-0000-0500-000040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37" name="Text Box 79">
          <a:extLst>
            <a:ext uri="{FF2B5EF4-FFF2-40B4-BE49-F238E27FC236}">
              <a16:creationId xmlns="" xmlns:a16="http://schemas.microsoft.com/office/drawing/2014/main" id="{00000000-0008-0000-0500-000041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38" name="Text Box 78">
          <a:extLst>
            <a:ext uri="{FF2B5EF4-FFF2-40B4-BE49-F238E27FC236}">
              <a16:creationId xmlns="" xmlns:a16="http://schemas.microsoft.com/office/drawing/2014/main" id="{00000000-0008-0000-0500-000042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39" name="Text Box 79">
          <a:extLst>
            <a:ext uri="{FF2B5EF4-FFF2-40B4-BE49-F238E27FC236}">
              <a16:creationId xmlns="" xmlns:a16="http://schemas.microsoft.com/office/drawing/2014/main" id="{00000000-0008-0000-0500-000043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40" name="Text Box 78">
          <a:extLst>
            <a:ext uri="{FF2B5EF4-FFF2-40B4-BE49-F238E27FC236}">
              <a16:creationId xmlns="" xmlns:a16="http://schemas.microsoft.com/office/drawing/2014/main" id="{00000000-0008-0000-0500-000044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41" name="Text Box 79">
          <a:extLst>
            <a:ext uri="{FF2B5EF4-FFF2-40B4-BE49-F238E27FC236}">
              <a16:creationId xmlns="" xmlns:a16="http://schemas.microsoft.com/office/drawing/2014/main" id="{00000000-0008-0000-0500-000045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42" name="Text Box 78">
          <a:extLst>
            <a:ext uri="{FF2B5EF4-FFF2-40B4-BE49-F238E27FC236}">
              <a16:creationId xmlns="" xmlns:a16="http://schemas.microsoft.com/office/drawing/2014/main" id="{00000000-0008-0000-0500-000046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43" name="Text Box 79">
          <a:extLst>
            <a:ext uri="{FF2B5EF4-FFF2-40B4-BE49-F238E27FC236}">
              <a16:creationId xmlns="" xmlns:a16="http://schemas.microsoft.com/office/drawing/2014/main" id="{00000000-0008-0000-0500-000047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44" name="Text Box 78">
          <a:extLst>
            <a:ext uri="{FF2B5EF4-FFF2-40B4-BE49-F238E27FC236}">
              <a16:creationId xmlns="" xmlns:a16="http://schemas.microsoft.com/office/drawing/2014/main" id="{00000000-0008-0000-0500-000048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45" name="Text Box 79">
          <a:extLst>
            <a:ext uri="{FF2B5EF4-FFF2-40B4-BE49-F238E27FC236}">
              <a16:creationId xmlns="" xmlns:a16="http://schemas.microsoft.com/office/drawing/2014/main" id="{00000000-0008-0000-0500-000049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46" name="Text Box 78">
          <a:extLst>
            <a:ext uri="{FF2B5EF4-FFF2-40B4-BE49-F238E27FC236}">
              <a16:creationId xmlns="" xmlns:a16="http://schemas.microsoft.com/office/drawing/2014/main" id="{00000000-0008-0000-0500-00004A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47" name="Text Box 79">
          <a:extLst>
            <a:ext uri="{FF2B5EF4-FFF2-40B4-BE49-F238E27FC236}">
              <a16:creationId xmlns="" xmlns:a16="http://schemas.microsoft.com/office/drawing/2014/main" id="{00000000-0008-0000-0500-00004B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48" name="Text Box 78">
          <a:extLst>
            <a:ext uri="{FF2B5EF4-FFF2-40B4-BE49-F238E27FC236}">
              <a16:creationId xmlns="" xmlns:a16="http://schemas.microsoft.com/office/drawing/2014/main" id="{00000000-0008-0000-0500-00004C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49" name="Text Box 79">
          <a:extLst>
            <a:ext uri="{FF2B5EF4-FFF2-40B4-BE49-F238E27FC236}">
              <a16:creationId xmlns="" xmlns:a16="http://schemas.microsoft.com/office/drawing/2014/main" id="{00000000-0008-0000-0500-00004D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50" name="Text Box 78">
          <a:extLst>
            <a:ext uri="{FF2B5EF4-FFF2-40B4-BE49-F238E27FC236}">
              <a16:creationId xmlns="" xmlns:a16="http://schemas.microsoft.com/office/drawing/2014/main" id="{00000000-0008-0000-0500-00004E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51" name="Text Box 79">
          <a:extLst>
            <a:ext uri="{FF2B5EF4-FFF2-40B4-BE49-F238E27FC236}">
              <a16:creationId xmlns="" xmlns:a16="http://schemas.microsoft.com/office/drawing/2014/main" id="{00000000-0008-0000-0500-00004F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52" name="Text Box 78">
          <a:extLst>
            <a:ext uri="{FF2B5EF4-FFF2-40B4-BE49-F238E27FC236}">
              <a16:creationId xmlns="" xmlns:a16="http://schemas.microsoft.com/office/drawing/2014/main" id="{00000000-0008-0000-0500-000050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53" name="Text Box 79">
          <a:extLst>
            <a:ext uri="{FF2B5EF4-FFF2-40B4-BE49-F238E27FC236}">
              <a16:creationId xmlns="" xmlns:a16="http://schemas.microsoft.com/office/drawing/2014/main" id="{00000000-0008-0000-0500-000051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54" name="Text Box 78">
          <a:extLst>
            <a:ext uri="{FF2B5EF4-FFF2-40B4-BE49-F238E27FC236}">
              <a16:creationId xmlns="" xmlns:a16="http://schemas.microsoft.com/office/drawing/2014/main" id="{00000000-0008-0000-0500-000052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55" name="Text Box 79">
          <a:extLst>
            <a:ext uri="{FF2B5EF4-FFF2-40B4-BE49-F238E27FC236}">
              <a16:creationId xmlns="" xmlns:a16="http://schemas.microsoft.com/office/drawing/2014/main" id="{00000000-0008-0000-0500-000053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56" name="Text Box 78">
          <a:extLst>
            <a:ext uri="{FF2B5EF4-FFF2-40B4-BE49-F238E27FC236}">
              <a16:creationId xmlns="" xmlns:a16="http://schemas.microsoft.com/office/drawing/2014/main" id="{00000000-0008-0000-0500-000054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57" name="Text Box 79">
          <a:extLst>
            <a:ext uri="{FF2B5EF4-FFF2-40B4-BE49-F238E27FC236}">
              <a16:creationId xmlns="" xmlns:a16="http://schemas.microsoft.com/office/drawing/2014/main" id="{00000000-0008-0000-0500-000055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58" name="Text Box 78">
          <a:extLst>
            <a:ext uri="{FF2B5EF4-FFF2-40B4-BE49-F238E27FC236}">
              <a16:creationId xmlns="" xmlns:a16="http://schemas.microsoft.com/office/drawing/2014/main" id="{00000000-0008-0000-0500-000056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59" name="Text Box 79">
          <a:extLst>
            <a:ext uri="{FF2B5EF4-FFF2-40B4-BE49-F238E27FC236}">
              <a16:creationId xmlns="" xmlns:a16="http://schemas.microsoft.com/office/drawing/2014/main" id="{00000000-0008-0000-0500-000057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60" name="Text Box 78">
          <a:extLst>
            <a:ext uri="{FF2B5EF4-FFF2-40B4-BE49-F238E27FC236}">
              <a16:creationId xmlns="" xmlns:a16="http://schemas.microsoft.com/office/drawing/2014/main" id="{00000000-0008-0000-0500-000058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61" name="Text Box 79">
          <a:extLst>
            <a:ext uri="{FF2B5EF4-FFF2-40B4-BE49-F238E27FC236}">
              <a16:creationId xmlns="" xmlns:a16="http://schemas.microsoft.com/office/drawing/2014/main" id="{00000000-0008-0000-0500-000059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62" name="Text Box 78">
          <a:extLst>
            <a:ext uri="{FF2B5EF4-FFF2-40B4-BE49-F238E27FC236}">
              <a16:creationId xmlns="" xmlns:a16="http://schemas.microsoft.com/office/drawing/2014/main" id="{00000000-0008-0000-0500-00005A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63" name="Text Box 79">
          <a:extLst>
            <a:ext uri="{FF2B5EF4-FFF2-40B4-BE49-F238E27FC236}">
              <a16:creationId xmlns="" xmlns:a16="http://schemas.microsoft.com/office/drawing/2014/main" id="{00000000-0008-0000-0500-00005B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64" name="Text Box 78">
          <a:extLst>
            <a:ext uri="{FF2B5EF4-FFF2-40B4-BE49-F238E27FC236}">
              <a16:creationId xmlns="" xmlns:a16="http://schemas.microsoft.com/office/drawing/2014/main" id="{00000000-0008-0000-0500-00005C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65" name="Text Box 79">
          <a:extLst>
            <a:ext uri="{FF2B5EF4-FFF2-40B4-BE49-F238E27FC236}">
              <a16:creationId xmlns="" xmlns:a16="http://schemas.microsoft.com/office/drawing/2014/main" id="{00000000-0008-0000-0500-00005D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66" name="Text Box 78">
          <a:extLst>
            <a:ext uri="{FF2B5EF4-FFF2-40B4-BE49-F238E27FC236}">
              <a16:creationId xmlns="" xmlns:a16="http://schemas.microsoft.com/office/drawing/2014/main" id="{00000000-0008-0000-0500-00005E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67" name="Text Box 79">
          <a:extLst>
            <a:ext uri="{FF2B5EF4-FFF2-40B4-BE49-F238E27FC236}">
              <a16:creationId xmlns="" xmlns:a16="http://schemas.microsoft.com/office/drawing/2014/main" id="{00000000-0008-0000-0500-00005F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68" name="Text Box 78">
          <a:extLst>
            <a:ext uri="{FF2B5EF4-FFF2-40B4-BE49-F238E27FC236}">
              <a16:creationId xmlns="" xmlns:a16="http://schemas.microsoft.com/office/drawing/2014/main" id="{00000000-0008-0000-0500-000060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69" name="Text Box 79">
          <a:extLst>
            <a:ext uri="{FF2B5EF4-FFF2-40B4-BE49-F238E27FC236}">
              <a16:creationId xmlns="" xmlns:a16="http://schemas.microsoft.com/office/drawing/2014/main" id="{00000000-0008-0000-0500-000061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70" name="Text Box 78">
          <a:extLst>
            <a:ext uri="{FF2B5EF4-FFF2-40B4-BE49-F238E27FC236}">
              <a16:creationId xmlns="" xmlns:a16="http://schemas.microsoft.com/office/drawing/2014/main" id="{00000000-0008-0000-0500-000062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71" name="Text Box 79">
          <a:extLst>
            <a:ext uri="{FF2B5EF4-FFF2-40B4-BE49-F238E27FC236}">
              <a16:creationId xmlns="" xmlns:a16="http://schemas.microsoft.com/office/drawing/2014/main" id="{00000000-0008-0000-0500-000063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72" name="Text Box 78">
          <a:extLst>
            <a:ext uri="{FF2B5EF4-FFF2-40B4-BE49-F238E27FC236}">
              <a16:creationId xmlns="" xmlns:a16="http://schemas.microsoft.com/office/drawing/2014/main" id="{00000000-0008-0000-0500-000064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73" name="Text Box 79">
          <a:extLst>
            <a:ext uri="{FF2B5EF4-FFF2-40B4-BE49-F238E27FC236}">
              <a16:creationId xmlns="" xmlns:a16="http://schemas.microsoft.com/office/drawing/2014/main" id="{00000000-0008-0000-0500-000065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74" name="Text Box 78">
          <a:extLst>
            <a:ext uri="{FF2B5EF4-FFF2-40B4-BE49-F238E27FC236}">
              <a16:creationId xmlns="" xmlns:a16="http://schemas.microsoft.com/office/drawing/2014/main" id="{00000000-0008-0000-0500-000066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75" name="Text Box 79">
          <a:extLst>
            <a:ext uri="{FF2B5EF4-FFF2-40B4-BE49-F238E27FC236}">
              <a16:creationId xmlns="" xmlns:a16="http://schemas.microsoft.com/office/drawing/2014/main" id="{00000000-0008-0000-0500-000067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76" name="Text Box 78">
          <a:extLst>
            <a:ext uri="{FF2B5EF4-FFF2-40B4-BE49-F238E27FC236}">
              <a16:creationId xmlns="" xmlns:a16="http://schemas.microsoft.com/office/drawing/2014/main" id="{00000000-0008-0000-0500-000068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77" name="Text Box 79">
          <a:extLst>
            <a:ext uri="{FF2B5EF4-FFF2-40B4-BE49-F238E27FC236}">
              <a16:creationId xmlns="" xmlns:a16="http://schemas.microsoft.com/office/drawing/2014/main" id="{00000000-0008-0000-0500-000069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78" name="Text Box 78">
          <a:extLst>
            <a:ext uri="{FF2B5EF4-FFF2-40B4-BE49-F238E27FC236}">
              <a16:creationId xmlns="" xmlns:a16="http://schemas.microsoft.com/office/drawing/2014/main" id="{00000000-0008-0000-0500-00006A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79" name="Text Box 79">
          <a:extLst>
            <a:ext uri="{FF2B5EF4-FFF2-40B4-BE49-F238E27FC236}">
              <a16:creationId xmlns="" xmlns:a16="http://schemas.microsoft.com/office/drawing/2014/main" id="{00000000-0008-0000-0500-00006B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80" name="Text Box 78">
          <a:extLst>
            <a:ext uri="{FF2B5EF4-FFF2-40B4-BE49-F238E27FC236}">
              <a16:creationId xmlns="" xmlns:a16="http://schemas.microsoft.com/office/drawing/2014/main" id="{00000000-0008-0000-0500-00006C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81" name="Text Box 79">
          <a:extLst>
            <a:ext uri="{FF2B5EF4-FFF2-40B4-BE49-F238E27FC236}">
              <a16:creationId xmlns="" xmlns:a16="http://schemas.microsoft.com/office/drawing/2014/main" id="{00000000-0008-0000-0500-00006D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82" name="Text Box 78">
          <a:extLst>
            <a:ext uri="{FF2B5EF4-FFF2-40B4-BE49-F238E27FC236}">
              <a16:creationId xmlns="" xmlns:a16="http://schemas.microsoft.com/office/drawing/2014/main" id="{00000000-0008-0000-0500-00006E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83" name="Text Box 79">
          <a:extLst>
            <a:ext uri="{FF2B5EF4-FFF2-40B4-BE49-F238E27FC236}">
              <a16:creationId xmlns="" xmlns:a16="http://schemas.microsoft.com/office/drawing/2014/main" id="{00000000-0008-0000-0500-00006F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84" name="Text Box 78">
          <a:extLst>
            <a:ext uri="{FF2B5EF4-FFF2-40B4-BE49-F238E27FC236}">
              <a16:creationId xmlns="" xmlns:a16="http://schemas.microsoft.com/office/drawing/2014/main" id="{00000000-0008-0000-0500-000070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85" name="Text Box 79">
          <a:extLst>
            <a:ext uri="{FF2B5EF4-FFF2-40B4-BE49-F238E27FC236}">
              <a16:creationId xmlns="" xmlns:a16="http://schemas.microsoft.com/office/drawing/2014/main" id="{00000000-0008-0000-0500-000071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86" name="Text Box 78">
          <a:extLst>
            <a:ext uri="{FF2B5EF4-FFF2-40B4-BE49-F238E27FC236}">
              <a16:creationId xmlns="" xmlns:a16="http://schemas.microsoft.com/office/drawing/2014/main" id="{00000000-0008-0000-0500-000072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87" name="Text Box 79">
          <a:extLst>
            <a:ext uri="{FF2B5EF4-FFF2-40B4-BE49-F238E27FC236}">
              <a16:creationId xmlns="" xmlns:a16="http://schemas.microsoft.com/office/drawing/2014/main" id="{00000000-0008-0000-0500-000073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88" name="Text Box 78">
          <a:extLst>
            <a:ext uri="{FF2B5EF4-FFF2-40B4-BE49-F238E27FC236}">
              <a16:creationId xmlns="" xmlns:a16="http://schemas.microsoft.com/office/drawing/2014/main" id="{00000000-0008-0000-0500-000074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89" name="Text Box 79">
          <a:extLst>
            <a:ext uri="{FF2B5EF4-FFF2-40B4-BE49-F238E27FC236}">
              <a16:creationId xmlns="" xmlns:a16="http://schemas.microsoft.com/office/drawing/2014/main" id="{00000000-0008-0000-0500-000075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90" name="Text Box 78">
          <a:extLst>
            <a:ext uri="{FF2B5EF4-FFF2-40B4-BE49-F238E27FC236}">
              <a16:creationId xmlns="" xmlns:a16="http://schemas.microsoft.com/office/drawing/2014/main" id="{00000000-0008-0000-0500-000076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91" name="Text Box 79">
          <a:extLst>
            <a:ext uri="{FF2B5EF4-FFF2-40B4-BE49-F238E27FC236}">
              <a16:creationId xmlns="" xmlns:a16="http://schemas.microsoft.com/office/drawing/2014/main" id="{00000000-0008-0000-0500-000077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92" name="Text Box 78">
          <a:extLst>
            <a:ext uri="{FF2B5EF4-FFF2-40B4-BE49-F238E27FC236}">
              <a16:creationId xmlns="" xmlns:a16="http://schemas.microsoft.com/office/drawing/2014/main" id="{00000000-0008-0000-0500-000078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93" name="Text Box 79">
          <a:extLst>
            <a:ext uri="{FF2B5EF4-FFF2-40B4-BE49-F238E27FC236}">
              <a16:creationId xmlns="" xmlns:a16="http://schemas.microsoft.com/office/drawing/2014/main" id="{00000000-0008-0000-0500-000079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94" name="Text Box 78">
          <a:extLst>
            <a:ext uri="{FF2B5EF4-FFF2-40B4-BE49-F238E27FC236}">
              <a16:creationId xmlns="" xmlns:a16="http://schemas.microsoft.com/office/drawing/2014/main" id="{00000000-0008-0000-0500-00007A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95" name="Text Box 79">
          <a:extLst>
            <a:ext uri="{FF2B5EF4-FFF2-40B4-BE49-F238E27FC236}">
              <a16:creationId xmlns="" xmlns:a16="http://schemas.microsoft.com/office/drawing/2014/main" id="{00000000-0008-0000-0500-00007B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96" name="Text Box 78">
          <a:extLst>
            <a:ext uri="{FF2B5EF4-FFF2-40B4-BE49-F238E27FC236}">
              <a16:creationId xmlns="" xmlns:a16="http://schemas.microsoft.com/office/drawing/2014/main" id="{00000000-0008-0000-0500-00007C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97" name="Text Box 79">
          <a:extLst>
            <a:ext uri="{FF2B5EF4-FFF2-40B4-BE49-F238E27FC236}">
              <a16:creationId xmlns="" xmlns:a16="http://schemas.microsoft.com/office/drawing/2014/main" id="{00000000-0008-0000-0500-00007D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98" name="Text Box 78">
          <a:extLst>
            <a:ext uri="{FF2B5EF4-FFF2-40B4-BE49-F238E27FC236}">
              <a16:creationId xmlns="" xmlns:a16="http://schemas.microsoft.com/office/drawing/2014/main" id="{00000000-0008-0000-0500-00007E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199" name="Text Box 79">
          <a:extLst>
            <a:ext uri="{FF2B5EF4-FFF2-40B4-BE49-F238E27FC236}">
              <a16:creationId xmlns="" xmlns:a16="http://schemas.microsoft.com/office/drawing/2014/main" id="{00000000-0008-0000-0500-00007F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00" name="Text Box 78">
          <a:extLst>
            <a:ext uri="{FF2B5EF4-FFF2-40B4-BE49-F238E27FC236}">
              <a16:creationId xmlns="" xmlns:a16="http://schemas.microsoft.com/office/drawing/2014/main" id="{00000000-0008-0000-0500-000080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01" name="Text Box 79">
          <a:extLst>
            <a:ext uri="{FF2B5EF4-FFF2-40B4-BE49-F238E27FC236}">
              <a16:creationId xmlns="" xmlns:a16="http://schemas.microsoft.com/office/drawing/2014/main" id="{00000000-0008-0000-0500-000081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02" name="Text Box 78">
          <a:extLst>
            <a:ext uri="{FF2B5EF4-FFF2-40B4-BE49-F238E27FC236}">
              <a16:creationId xmlns="" xmlns:a16="http://schemas.microsoft.com/office/drawing/2014/main" id="{00000000-0008-0000-0500-000082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03" name="Text Box 79">
          <a:extLst>
            <a:ext uri="{FF2B5EF4-FFF2-40B4-BE49-F238E27FC236}">
              <a16:creationId xmlns="" xmlns:a16="http://schemas.microsoft.com/office/drawing/2014/main" id="{00000000-0008-0000-0500-000083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04" name="Text Box 78">
          <a:extLst>
            <a:ext uri="{FF2B5EF4-FFF2-40B4-BE49-F238E27FC236}">
              <a16:creationId xmlns="" xmlns:a16="http://schemas.microsoft.com/office/drawing/2014/main" id="{00000000-0008-0000-0500-000084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05" name="Text Box 79">
          <a:extLst>
            <a:ext uri="{FF2B5EF4-FFF2-40B4-BE49-F238E27FC236}">
              <a16:creationId xmlns="" xmlns:a16="http://schemas.microsoft.com/office/drawing/2014/main" id="{00000000-0008-0000-0500-000085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06" name="Text Box 78">
          <a:extLst>
            <a:ext uri="{FF2B5EF4-FFF2-40B4-BE49-F238E27FC236}">
              <a16:creationId xmlns="" xmlns:a16="http://schemas.microsoft.com/office/drawing/2014/main" id="{00000000-0008-0000-0500-000086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07" name="Text Box 79">
          <a:extLst>
            <a:ext uri="{FF2B5EF4-FFF2-40B4-BE49-F238E27FC236}">
              <a16:creationId xmlns="" xmlns:a16="http://schemas.microsoft.com/office/drawing/2014/main" id="{00000000-0008-0000-0500-000087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08" name="Text Box 78">
          <a:extLst>
            <a:ext uri="{FF2B5EF4-FFF2-40B4-BE49-F238E27FC236}">
              <a16:creationId xmlns="" xmlns:a16="http://schemas.microsoft.com/office/drawing/2014/main" id="{00000000-0008-0000-0500-000088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09" name="Text Box 79">
          <a:extLst>
            <a:ext uri="{FF2B5EF4-FFF2-40B4-BE49-F238E27FC236}">
              <a16:creationId xmlns="" xmlns:a16="http://schemas.microsoft.com/office/drawing/2014/main" id="{00000000-0008-0000-0500-000089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10" name="Text Box 78">
          <a:extLst>
            <a:ext uri="{FF2B5EF4-FFF2-40B4-BE49-F238E27FC236}">
              <a16:creationId xmlns="" xmlns:a16="http://schemas.microsoft.com/office/drawing/2014/main" id="{00000000-0008-0000-0500-00008A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11" name="Text Box 79">
          <a:extLst>
            <a:ext uri="{FF2B5EF4-FFF2-40B4-BE49-F238E27FC236}">
              <a16:creationId xmlns="" xmlns:a16="http://schemas.microsoft.com/office/drawing/2014/main" id="{00000000-0008-0000-0500-00008B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12" name="Text Box 78">
          <a:extLst>
            <a:ext uri="{FF2B5EF4-FFF2-40B4-BE49-F238E27FC236}">
              <a16:creationId xmlns="" xmlns:a16="http://schemas.microsoft.com/office/drawing/2014/main" id="{00000000-0008-0000-0500-00008C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13" name="Text Box 79">
          <a:extLst>
            <a:ext uri="{FF2B5EF4-FFF2-40B4-BE49-F238E27FC236}">
              <a16:creationId xmlns="" xmlns:a16="http://schemas.microsoft.com/office/drawing/2014/main" id="{00000000-0008-0000-0500-00008D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14" name="Text Box 78">
          <a:extLst>
            <a:ext uri="{FF2B5EF4-FFF2-40B4-BE49-F238E27FC236}">
              <a16:creationId xmlns="" xmlns:a16="http://schemas.microsoft.com/office/drawing/2014/main" id="{00000000-0008-0000-0500-00008E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15" name="Text Box 79">
          <a:extLst>
            <a:ext uri="{FF2B5EF4-FFF2-40B4-BE49-F238E27FC236}">
              <a16:creationId xmlns="" xmlns:a16="http://schemas.microsoft.com/office/drawing/2014/main" id="{00000000-0008-0000-0500-00008F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16" name="Text Box 78">
          <a:extLst>
            <a:ext uri="{FF2B5EF4-FFF2-40B4-BE49-F238E27FC236}">
              <a16:creationId xmlns="" xmlns:a16="http://schemas.microsoft.com/office/drawing/2014/main" id="{00000000-0008-0000-0500-000090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17" name="Text Box 79">
          <a:extLst>
            <a:ext uri="{FF2B5EF4-FFF2-40B4-BE49-F238E27FC236}">
              <a16:creationId xmlns="" xmlns:a16="http://schemas.microsoft.com/office/drawing/2014/main" id="{00000000-0008-0000-0500-000091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18" name="Text Box 78">
          <a:extLst>
            <a:ext uri="{FF2B5EF4-FFF2-40B4-BE49-F238E27FC236}">
              <a16:creationId xmlns="" xmlns:a16="http://schemas.microsoft.com/office/drawing/2014/main" id="{00000000-0008-0000-0500-000092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19" name="Text Box 79">
          <a:extLst>
            <a:ext uri="{FF2B5EF4-FFF2-40B4-BE49-F238E27FC236}">
              <a16:creationId xmlns="" xmlns:a16="http://schemas.microsoft.com/office/drawing/2014/main" id="{00000000-0008-0000-0500-000093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20" name="Text Box 78">
          <a:extLst>
            <a:ext uri="{FF2B5EF4-FFF2-40B4-BE49-F238E27FC236}">
              <a16:creationId xmlns="" xmlns:a16="http://schemas.microsoft.com/office/drawing/2014/main" id="{00000000-0008-0000-0500-000094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21" name="Text Box 79">
          <a:extLst>
            <a:ext uri="{FF2B5EF4-FFF2-40B4-BE49-F238E27FC236}">
              <a16:creationId xmlns="" xmlns:a16="http://schemas.microsoft.com/office/drawing/2014/main" id="{00000000-0008-0000-0500-000095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22" name="Text Box 78">
          <a:extLst>
            <a:ext uri="{FF2B5EF4-FFF2-40B4-BE49-F238E27FC236}">
              <a16:creationId xmlns="" xmlns:a16="http://schemas.microsoft.com/office/drawing/2014/main" id="{00000000-0008-0000-0500-000096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23" name="Text Box 79">
          <a:extLst>
            <a:ext uri="{FF2B5EF4-FFF2-40B4-BE49-F238E27FC236}">
              <a16:creationId xmlns="" xmlns:a16="http://schemas.microsoft.com/office/drawing/2014/main" id="{00000000-0008-0000-0500-000097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24" name="Text Box 78">
          <a:extLst>
            <a:ext uri="{FF2B5EF4-FFF2-40B4-BE49-F238E27FC236}">
              <a16:creationId xmlns="" xmlns:a16="http://schemas.microsoft.com/office/drawing/2014/main" id="{00000000-0008-0000-0500-000098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25" name="Text Box 79">
          <a:extLst>
            <a:ext uri="{FF2B5EF4-FFF2-40B4-BE49-F238E27FC236}">
              <a16:creationId xmlns="" xmlns:a16="http://schemas.microsoft.com/office/drawing/2014/main" id="{00000000-0008-0000-0500-000099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26" name="Text Box 78">
          <a:extLst>
            <a:ext uri="{FF2B5EF4-FFF2-40B4-BE49-F238E27FC236}">
              <a16:creationId xmlns="" xmlns:a16="http://schemas.microsoft.com/office/drawing/2014/main" id="{00000000-0008-0000-0500-00009A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27" name="Text Box 79">
          <a:extLst>
            <a:ext uri="{FF2B5EF4-FFF2-40B4-BE49-F238E27FC236}">
              <a16:creationId xmlns="" xmlns:a16="http://schemas.microsoft.com/office/drawing/2014/main" id="{00000000-0008-0000-0500-00009B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28" name="Text Box 78">
          <a:extLst>
            <a:ext uri="{FF2B5EF4-FFF2-40B4-BE49-F238E27FC236}">
              <a16:creationId xmlns="" xmlns:a16="http://schemas.microsoft.com/office/drawing/2014/main" id="{00000000-0008-0000-0500-00009C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29" name="Text Box 79">
          <a:extLst>
            <a:ext uri="{FF2B5EF4-FFF2-40B4-BE49-F238E27FC236}">
              <a16:creationId xmlns="" xmlns:a16="http://schemas.microsoft.com/office/drawing/2014/main" id="{00000000-0008-0000-0500-00009D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30" name="Text Box 78">
          <a:extLst>
            <a:ext uri="{FF2B5EF4-FFF2-40B4-BE49-F238E27FC236}">
              <a16:creationId xmlns="" xmlns:a16="http://schemas.microsoft.com/office/drawing/2014/main" id="{00000000-0008-0000-0500-00009E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31" name="Text Box 79">
          <a:extLst>
            <a:ext uri="{FF2B5EF4-FFF2-40B4-BE49-F238E27FC236}">
              <a16:creationId xmlns="" xmlns:a16="http://schemas.microsoft.com/office/drawing/2014/main" id="{00000000-0008-0000-0500-00009F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32" name="Text Box 78">
          <a:extLst>
            <a:ext uri="{FF2B5EF4-FFF2-40B4-BE49-F238E27FC236}">
              <a16:creationId xmlns="" xmlns:a16="http://schemas.microsoft.com/office/drawing/2014/main" id="{00000000-0008-0000-0500-0000A0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33" name="Text Box 79">
          <a:extLst>
            <a:ext uri="{FF2B5EF4-FFF2-40B4-BE49-F238E27FC236}">
              <a16:creationId xmlns="" xmlns:a16="http://schemas.microsoft.com/office/drawing/2014/main" id="{00000000-0008-0000-0500-0000A1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34" name="Text Box 78">
          <a:extLst>
            <a:ext uri="{FF2B5EF4-FFF2-40B4-BE49-F238E27FC236}">
              <a16:creationId xmlns="" xmlns:a16="http://schemas.microsoft.com/office/drawing/2014/main" id="{00000000-0008-0000-0500-0000A2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35" name="Text Box 79">
          <a:extLst>
            <a:ext uri="{FF2B5EF4-FFF2-40B4-BE49-F238E27FC236}">
              <a16:creationId xmlns="" xmlns:a16="http://schemas.microsoft.com/office/drawing/2014/main" id="{00000000-0008-0000-0500-0000A3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36" name="Text Box 78">
          <a:extLst>
            <a:ext uri="{FF2B5EF4-FFF2-40B4-BE49-F238E27FC236}">
              <a16:creationId xmlns="" xmlns:a16="http://schemas.microsoft.com/office/drawing/2014/main" id="{00000000-0008-0000-0500-0000A4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37" name="Text Box 79">
          <a:extLst>
            <a:ext uri="{FF2B5EF4-FFF2-40B4-BE49-F238E27FC236}">
              <a16:creationId xmlns="" xmlns:a16="http://schemas.microsoft.com/office/drawing/2014/main" id="{00000000-0008-0000-0500-0000A5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38" name="Text Box 78">
          <a:extLst>
            <a:ext uri="{FF2B5EF4-FFF2-40B4-BE49-F238E27FC236}">
              <a16:creationId xmlns="" xmlns:a16="http://schemas.microsoft.com/office/drawing/2014/main" id="{00000000-0008-0000-0500-0000A6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39" name="Text Box 79">
          <a:extLst>
            <a:ext uri="{FF2B5EF4-FFF2-40B4-BE49-F238E27FC236}">
              <a16:creationId xmlns="" xmlns:a16="http://schemas.microsoft.com/office/drawing/2014/main" id="{00000000-0008-0000-0500-0000A7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40" name="Text Box 78">
          <a:extLst>
            <a:ext uri="{FF2B5EF4-FFF2-40B4-BE49-F238E27FC236}">
              <a16:creationId xmlns="" xmlns:a16="http://schemas.microsoft.com/office/drawing/2014/main" id="{00000000-0008-0000-0500-0000A8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41" name="Text Box 79">
          <a:extLst>
            <a:ext uri="{FF2B5EF4-FFF2-40B4-BE49-F238E27FC236}">
              <a16:creationId xmlns="" xmlns:a16="http://schemas.microsoft.com/office/drawing/2014/main" id="{00000000-0008-0000-0500-0000A9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42" name="Text Box 78">
          <a:extLst>
            <a:ext uri="{FF2B5EF4-FFF2-40B4-BE49-F238E27FC236}">
              <a16:creationId xmlns="" xmlns:a16="http://schemas.microsoft.com/office/drawing/2014/main" id="{00000000-0008-0000-0500-0000AA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43" name="Text Box 79">
          <a:extLst>
            <a:ext uri="{FF2B5EF4-FFF2-40B4-BE49-F238E27FC236}">
              <a16:creationId xmlns="" xmlns:a16="http://schemas.microsoft.com/office/drawing/2014/main" id="{00000000-0008-0000-0500-0000AB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44" name="Text Box 78">
          <a:extLst>
            <a:ext uri="{FF2B5EF4-FFF2-40B4-BE49-F238E27FC236}">
              <a16:creationId xmlns="" xmlns:a16="http://schemas.microsoft.com/office/drawing/2014/main" id="{00000000-0008-0000-0500-0000AC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45" name="Text Box 79">
          <a:extLst>
            <a:ext uri="{FF2B5EF4-FFF2-40B4-BE49-F238E27FC236}">
              <a16:creationId xmlns="" xmlns:a16="http://schemas.microsoft.com/office/drawing/2014/main" id="{00000000-0008-0000-0500-0000AD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46" name="Text Box 78">
          <a:extLst>
            <a:ext uri="{FF2B5EF4-FFF2-40B4-BE49-F238E27FC236}">
              <a16:creationId xmlns="" xmlns:a16="http://schemas.microsoft.com/office/drawing/2014/main" id="{00000000-0008-0000-0500-0000AE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47" name="Text Box 79">
          <a:extLst>
            <a:ext uri="{FF2B5EF4-FFF2-40B4-BE49-F238E27FC236}">
              <a16:creationId xmlns="" xmlns:a16="http://schemas.microsoft.com/office/drawing/2014/main" id="{00000000-0008-0000-0500-0000AF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48" name="Text Box 78">
          <a:extLst>
            <a:ext uri="{FF2B5EF4-FFF2-40B4-BE49-F238E27FC236}">
              <a16:creationId xmlns="" xmlns:a16="http://schemas.microsoft.com/office/drawing/2014/main" id="{00000000-0008-0000-0500-0000B0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49" name="Text Box 79">
          <a:extLst>
            <a:ext uri="{FF2B5EF4-FFF2-40B4-BE49-F238E27FC236}">
              <a16:creationId xmlns="" xmlns:a16="http://schemas.microsoft.com/office/drawing/2014/main" id="{00000000-0008-0000-0500-0000B1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50" name="Text Box 78">
          <a:extLst>
            <a:ext uri="{FF2B5EF4-FFF2-40B4-BE49-F238E27FC236}">
              <a16:creationId xmlns="" xmlns:a16="http://schemas.microsoft.com/office/drawing/2014/main" id="{00000000-0008-0000-0500-0000B2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51" name="Text Box 79">
          <a:extLst>
            <a:ext uri="{FF2B5EF4-FFF2-40B4-BE49-F238E27FC236}">
              <a16:creationId xmlns="" xmlns:a16="http://schemas.microsoft.com/office/drawing/2014/main" id="{00000000-0008-0000-0500-0000B3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52" name="Text Box 78">
          <a:extLst>
            <a:ext uri="{FF2B5EF4-FFF2-40B4-BE49-F238E27FC236}">
              <a16:creationId xmlns="" xmlns:a16="http://schemas.microsoft.com/office/drawing/2014/main" id="{00000000-0008-0000-0500-0000B4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53" name="Text Box 79">
          <a:extLst>
            <a:ext uri="{FF2B5EF4-FFF2-40B4-BE49-F238E27FC236}">
              <a16:creationId xmlns="" xmlns:a16="http://schemas.microsoft.com/office/drawing/2014/main" id="{00000000-0008-0000-0500-0000B5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54" name="Text Box 78">
          <a:extLst>
            <a:ext uri="{FF2B5EF4-FFF2-40B4-BE49-F238E27FC236}">
              <a16:creationId xmlns="" xmlns:a16="http://schemas.microsoft.com/office/drawing/2014/main" id="{00000000-0008-0000-0500-0000B6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55" name="Text Box 79">
          <a:extLst>
            <a:ext uri="{FF2B5EF4-FFF2-40B4-BE49-F238E27FC236}">
              <a16:creationId xmlns="" xmlns:a16="http://schemas.microsoft.com/office/drawing/2014/main" id="{00000000-0008-0000-0500-0000B7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56" name="Text Box 78">
          <a:extLst>
            <a:ext uri="{FF2B5EF4-FFF2-40B4-BE49-F238E27FC236}">
              <a16:creationId xmlns="" xmlns:a16="http://schemas.microsoft.com/office/drawing/2014/main" id="{00000000-0008-0000-0500-0000B8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57" name="Text Box 79">
          <a:extLst>
            <a:ext uri="{FF2B5EF4-FFF2-40B4-BE49-F238E27FC236}">
              <a16:creationId xmlns="" xmlns:a16="http://schemas.microsoft.com/office/drawing/2014/main" id="{00000000-0008-0000-0500-0000B9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58" name="Text Box 78">
          <a:extLst>
            <a:ext uri="{FF2B5EF4-FFF2-40B4-BE49-F238E27FC236}">
              <a16:creationId xmlns="" xmlns:a16="http://schemas.microsoft.com/office/drawing/2014/main" id="{00000000-0008-0000-0500-0000BA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59" name="Text Box 79">
          <a:extLst>
            <a:ext uri="{FF2B5EF4-FFF2-40B4-BE49-F238E27FC236}">
              <a16:creationId xmlns="" xmlns:a16="http://schemas.microsoft.com/office/drawing/2014/main" id="{00000000-0008-0000-0500-0000BB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60" name="Text Box 78">
          <a:extLst>
            <a:ext uri="{FF2B5EF4-FFF2-40B4-BE49-F238E27FC236}">
              <a16:creationId xmlns="" xmlns:a16="http://schemas.microsoft.com/office/drawing/2014/main" id="{00000000-0008-0000-0500-0000BC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61" name="Text Box 79">
          <a:extLst>
            <a:ext uri="{FF2B5EF4-FFF2-40B4-BE49-F238E27FC236}">
              <a16:creationId xmlns="" xmlns:a16="http://schemas.microsoft.com/office/drawing/2014/main" id="{00000000-0008-0000-0500-0000BD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62" name="Text Box 78">
          <a:extLst>
            <a:ext uri="{FF2B5EF4-FFF2-40B4-BE49-F238E27FC236}">
              <a16:creationId xmlns="" xmlns:a16="http://schemas.microsoft.com/office/drawing/2014/main" id="{00000000-0008-0000-0500-0000BE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63" name="Text Box 79">
          <a:extLst>
            <a:ext uri="{FF2B5EF4-FFF2-40B4-BE49-F238E27FC236}">
              <a16:creationId xmlns="" xmlns:a16="http://schemas.microsoft.com/office/drawing/2014/main" id="{00000000-0008-0000-0500-0000BF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64" name="Text Box 78">
          <a:extLst>
            <a:ext uri="{FF2B5EF4-FFF2-40B4-BE49-F238E27FC236}">
              <a16:creationId xmlns="" xmlns:a16="http://schemas.microsoft.com/office/drawing/2014/main" id="{00000000-0008-0000-0500-0000C0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65" name="Text Box 79">
          <a:extLst>
            <a:ext uri="{FF2B5EF4-FFF2-40B4-BE49-F238E27FC236}">
              <a16:creationId xmlns="" xmlns:a16="http://schemas.microsoft.com/office/drawing/2014/main" id="{00000000-0008-0000-0500-0000C1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66" name="Text Box 78">
          <a:extLst>
            <a:ext uri="{FF2B5EF4-FFF2-40B4-BE49-F238E27FC236}">
              <a16:creationId xmlns="" xmlns:a16="http://schemas.microsoft.com/office/drawing/2014/main" id="{00000000-0008-0000-0500-0000C2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67" name="Text Box 79">
          <a:extLst>
            <a:ext uri="{FF2B5EF4-FFF2-40B4-BE49-F238E27FC236}">
              <a16:creationId xmlns="" xmlns:a16="http://schemas.microsoft.com/office/drawing/2014/main" id="{00000000-0008-0000-0500-0000C3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68" name="Text Box 78">
          <a:extLst>
            <a:ext uri="{FF2B5EF4-FFF2-40B4-BE49-F238E27FC236}">
              <a16:creationId xmlns="" xmlns:a16="http://schemas.microsoft.com/office/drawing/2014/main" id="{00000000-0008-0000-0500-0000C4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69" name="Text Box 79">
          <a:extLst>
            <a:ext uri="{FF2B5EF4-FFF2-40B4-BE49-F238E27FC236}">
              <a16:creationId xmlns="" xmlns:a16="http://schemas.microsoft.com/office/drawing/2014/main" id="{00000000-0008-0000-0500-0000C5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70" name="Text Box 78">
          <a:extLst>
            <a:ext uri="{FF2B5EF4-FFF2-40B4-BE49-F238E27FC236}">
              <a16:creationId xmlns="" xmlns:a16="http://schemas.microsoft.com/office/drawing/2014/main" id="{00000000-0008-0000-0500-0000C6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71" name="Text Box 79">
          <a:extLst>
            <a:ext uri="{FF2B5EF4-FFF2-40B4-BE49-F238E27FC236}">
              <a16:creationId xmlns="" xmlns:a16="http://schemas.microsoft.com/office/drawing/2014/main" id="{00000000-0008-0000-0500-0000C7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72" name="Text Box 78">
          <a:extLst>
            <a:ext uri="{FF2B5EF4-FFF2-40B4-BE49-F238E27FC236}">
              <a16:creationId xmlns="" xmlns:a16="http://schemas.microsoft.com/office/drawing/2014/main" id="{00000000-0008-0000-0500-0000C8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73" name="Text Box 79">
          <a:extLst>
            <a:ext uri="{FF2B5EF4-FFF2-40B4-BE49-F238E27FC236}">
              <a16:creationId xmlns="" xmlns:a16="http://schemas.microsoft.com/office/drawing/2014/main" id="{00000000-0008-0000-0500-0000C9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74" name="Text Box 78">
          <a:extLst>
            <a:ext uri="{FF2B5EF4-FFF2-40B4-BE49-F238E27FC236}">
              <a16:creationId xmlns="" xmlns:a16="http://schemas.microsoft.com/office/drawing/2014/main" id="{00000000-0008-0000-0500-0000CA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75" name="Text Box 79">
          <a:extLst>
            <a:ext uri="{FF2B5EF4-FFF2-40B4-BE49-F238E27FC236}">
              <a16:creationId xmlns="" xmlns:a16="http://schemas.microsoft.com/office/drawing/2014/main" id="{00000000-0008-0000-0500-0000CB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76" name="Text Box 78">
          <a:extLst>
            <a:ext uri="{FF2B5EF4-FFF2-40B4-BE49-F238E27FC236}">
              <a16:creationId xmlns="" xmlns:a16="http://schemas.microsoft.com/office/drawing/2014/main" id="{00000000-0008-0000-0500-0000CC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77" name="Text Box 79">
          <a:extLst>
            <a:ext uri="{FF2B5EF4-FFF2-40B4-BE49-F238E27FC236}">
              <a16:creationId xmlns="" xmlns:a16="http://schemas.microsoft.com/office/drawing/2014/main" id="{00000000-0008-0000-0500-0000CD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78" name="Text Box 78">
          <a:extLst>
            <a:ext uri="{FF2B5EF4-FFF2-40B4-BE49-F238E27FC236}">
              <a16:creationId xmlns="" xmlns:a16="http://schemas.microsoft.com/office/drawing/2014/main" id="{00000000-0008-0000-0500-0000CE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79" name="Text Box 79">
          <a:extLst>
            <a:ext uri="{FF2B5EF4-FFF2-40B4-BE49-F238E27FC236}">
              <a16:creationId xmlns="" xmlns:a16="http://schemas.microsoft.com/office/drawing/2014/main" id="{00000000-0008-0000-0500-0000CF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80" name="Text Box 78">
          <a:extLst>
            <a:ext uri="{FF2B5EF4-FFF2-40B4-BE49-F238E27FC236}">
              <a16:creationId xmlns="" xmlns:a16="http://schemas.microsoft.com/office/drawing/2014/main" id="{00000000-0008-0000-0500-0000D0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81" name="Text Box 79">
          <a:extLst>
            <a:ext uri="{FF2B5EF4-FFF2-40B4-BE49-F238E27FC236}">
              <a16:creationId xmlns="" xmlns:a16="http://schemas.microsoft.com/office/drawing/2014/main" id="{00000000-0008-0000-0500-0000D1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82" name="Text Box 78">
          <a:extLst>
            <a:ext uri="{FF2B5EF4-FFF2-40B4-BE49-F238E27FC236}">
              <a16:creationId xmlns="" xmlns:a16="http://schemas.microsoft.com/office/drawing/2014/main" id="{00000000-0008-0000-0500-0000D2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83" name="Text Box 79">
          <a:extLst>
            <a:ext uri="{FF2B5EF4-FFF2-40B4-BE49-F238E27FC236}">
              <a16:creationId xmlns="" xmlns:a16="http://schemas.microsoft.com/office/drawing/2014/main" id="{00000000-0008-0000-0500-0000D3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84" name="Text Box 78">
          <a:extLst>
            <a:ext uri="{FF2B5EF4-FFF2-40B4-BE49-F238E27FC236}">
              <a16:creationId xmlns="" xmlns:a16="http://schemas.microsoft.com/office/drawing/2014/main" id="{00000000-0008-0000-0500-0000D4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85" name="Text Box 79">
          <a:extLst>
            <a:ext uri="{FF2B5EF4-FFF2-40B4-BE49-F238E27FC236}">
              <a16:creationId xmlns="" xmlns:a16="http://schemas.microsoft.com/office/drawing/2014/main" id="{00000000-0008-0000-0500-0000D5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86" name="Text Box 78">
          <a:extLst>
            <a:ext uri="{FF2B5EF4-FFF2-40B4-BE49-F238E27FC236}">
              <a16:creationId xmlns="" xmlns:a16="http://schemas.microsoft.com/office/drawing/2014/main" id="{00000000-0008-0000-0500-0000D6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87" name="Text Box 79">
          <a:extLst>
            <a:ext uri="{FF2B5EF4-FFF2-40B4-BE49-F238E27FC236}">
              <a16:creationId xmlns="" xmlns:a16="http://schemas.microsoft.com/office/drawing/2014/main" id="{00000000-0008-0000-0500-0000D7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88" name="Text Box 78">
          <a:extLst>
            <a:ext uri="{FF2B5EF4-FFF2-40B4-BE49-F238E27FC236}">
              <a16:creationId xmlns="" xmlns:a16="http://schemas.microsoft.com/office/drawing/2014/main" id="{00000000-0008-0000-0500-0000D8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89" name="Text Box 79">
          <a:extLst>
            <a:ext uri="{FF2B5EF4-FFF2-40B4-BE49-F238E27FC236}">
              <a16:creationId xmlns="" xmlns:a16="http://schemas.microsoft.com/office/drawing/2014/main" id="{00000000-0008-0000-0500-0000D9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90" name="Text Box 78">
          <a:extLst>
            <a:ext uri="{FF2B5EF4-FFF2-40B4-BE49-F238E27FC236}">
              <a16:creationId xmlns="" xmlns:a16="http://schemas.microsoft.com/office/drawing/2014/main" id="{00000000-0008-0000-0500-0000DA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91" name="Text Box 79">
          <a:extLst>
            <a:ext uri="{FF2B5EF4-FFF2-40B4-BE49-F238E27FC236}">
              <a16:creationId xmlns="" xmlns:a16="http://schemas.microsoft.com/office/drawing/2014/main" id="{00000000-0008-0000-0500-0000DB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92" name="Text Box 78">
          <a:extLst>
            <a:ext uri="{FF2B5EF4-FFF2-40B4-BE49-F238E27FC236}">
              <a16:creationId xmlns="" xmlns:a16="http://schemas.microsoft.com/office/drawing/2014/main" id="{00000000-0008-0000-0500-0000DC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93" name="Text Box 79">
          <a:extLst>
            <a:ext uri="{FF2B5EF4-FFF2-40B4-BE49-F238E27FC236}">
              <a16:creationId xmlns="" xmlns:a16="http://schemas.microsoft.com/office/drawing/2014/main" id="{00000000-0008-0000-0500-0000DD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94" name="Text Box 78">
          <a:extLst>
            <a:ext uri="{FF2B5EF4-FFF2-40B4-BE49-F238E27FC236}">
              <a16:creationId xmlns="" xmlns:a16="http://schemas.microsoft.com/office/drawing/2014/main" id="{00000000-0008-0000-0500-0000DE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95" name="Text Box 79">
          <a:extLst>
            <a:ext uri="{FF2B5EF4-FFF2-40B4-BE49-F238E27FC236}">
              <a16:creationId xmlns="" xmlns:a16="http://schemas.microsoft.com/office/drawing/2014/main" id="{00000000-0008-0000-0500-0000DF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96" name="Text Box 78">
          <a:extLst>
            <a:ext uri="{FF2B5EF4-FFF2-40B4-BE49-F238E27FC236}">
              <a16:creationId xmlns="" xmlns:a16="http://schemas.microsoft.com/office/drawing/2014/main" id="{00000000-0008-0000-0500-0000E0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97" name="Text Box 79">
          <a:extLst>
            <a:ext uri="{FF2B5EF4-FFF2-40B4-BE49-F238E27FC236}">
              <a16:creationId xmlns="" xmlns:a16="http://schemas.microsoft.com/office/drawing/2014/main" id="{00000000-0008-0000-0500-0000E1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98" name="Text Box 78">
          <a:extLst>
            <a:ext uri="{FF2B5EF4-FFF2-40B4-BE49-F238E27FC236}">
              <a16:creationId xmlns="" xmlns:a16="http://schemas.microsoft.com/office/drawing/2014/main" id="{00000000-0008-0000-0500-0000E2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299" name="Text Box 79">
          <a:extLst>
            <a:ext uri="{FF2B5EF4-FFF2-40B4-BE49-F238E27FC236}">
              <a16:creationId xmlns="" xmlns:a16="http://schemas.microsoft.com/office/drawing/2014/main" id="{00000000-0008-0000-0500-0000E3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00" name="Text Box 78">
          <a:extLst>
            <a:ext uri="{FF2B5EF4-FFF2-40B4-BE49-F238E27FC236}">
              <a16:creationId xmlns="" xmlns:a16="http://schemas.microsoft.com/office/drawing/2014/main" id="{00000000-0008-0000-0500-0000E4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01" name="Text Box 79">
          <a:extLst>
            <a:ext uri="{FF2B5EF4-FFF2-40B4-BE49-F238E27FC236}">
              <a16:creationId xmlns="" xmlns:a16="http://schemas.microsoft.com/office/drawing/2014/main" id="{00000000-0008-0000-0500-0000E5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02" name="Text Box 78">
          <a:extLst>
            <a:ext uri="{FF2B5EF4-FFF2-40B4-BE49-F238E27FC236}">
              <a16:creationId xmlns="" xmlns:a16="http://schemas.microsoft.com/office/drawing/2014/main" id="{00000000-0008-0000-0500-0000E6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03" name="Text Box 79">
          <a:extLst>
            <a:ext uri="{FF2B5EF4-FFF2-40B4-BE49-F238E27FC236}">
              <a16:creationId xmlns="" xmlns:a16="http://schemas.microsoft.com/office/drawing/2014/main" id="{00000000-0008-0000-0500-0000E7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04" name="Text Box 78">
          <a:extLst>
            <a:ext uri="{FF2B5EF4-FFF2-40B4-BE49-F238E27FC236}">
              <a16:creationId xmlns="" xmlns:a16="http://schemas.microsoft.com/office/drawing/2014/main" id="{00000000-0008-0000-0500-0000E8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05" name="Text Box 79">
          <a:extLst>
            <a:ext uri="{FF2B5EF4-FFF2-40B4-BE49-F238E27FC236}">
              <a16:creationId xmlns="" xmlns:a16="http://schemas.microsoft.com/office/drawing/2014/main" id="{00000000-0008-0000-0500-0000E9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06" name="Text Box 78">
          <a:extLst>
            <a:ext uri="{FF2B5EF4-FFF2-40B4-BE49-F238E27FC236}">
              <a16:creationId xmlns="" xmlns:a16="http://schemas.microsoft.com/office/drawing/2014/main" id="{00000000-0008-0000-0500-0000EA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07" name="Text Box 79">
          <a:extLst>
            <a:ext uri="{FF2B5EF4-FFF2-40B4-BE49-F238E27FC236}">
              <a16:creationId xmlns="" xmlns:a16="http://schemas.microsoft.com/office/drawing/2014/main" id="{00000000-0008-0000-0500-0000EB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08" name="Text Box 78">
          <a:extLst>
            <a:ext uri="{FF2B5EF4-FFF2-40B4-BE49-F238E27FC236}">
              <a16:creationId xmlns="" xmlns:a16="http://schemas.microsoft.com/office/drawing/2014/main" id="{00000000-0008-0000-0500-0000EC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09" name="Text Box 79">
          <a:extLst>
            <a:ext uri="{FF2B5EF4-FFF2-40B4-BE49-F238E27FC236}">
              <a16:creationId xmlns="" xmlns:a16="http://schemas.microsoft.com/office/drawing/2014/main" id="{00000000-0008-0000-0500-0000ED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10" name="Text Box 78">
          <a:extLst>
            <a:ext uri="{FF2B5EF4-FFF2-40B4-BE49-F238E27FC236}">
              <a16:creationId xmlns="" xmlns:a16="http://schemas.microsoft.com/office/drawing/2014/main" id="{00000000-0008-0000-0500-0000EE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11" name="Text Box 79">
          <a:extLst>
            <a:ext uri="{FF2B5EF4-FFF2-40B4-BE49-F238E27FC236}">
              <a16:creationId xmlns="" xmlns:a16="http://schemas.microsoft.com/office/drawing/2014/main" id="{00000000-0008-0000-0500-0000EF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12" name="Text Box 78">
          <a:extLst>
            <a:ext uri="{FF2B5EF4-FFF2-40B4-BE49-F238E27FC236}">
              <a16:creationId xmlns="" xmlns:a16="http://schemas.microsoft.com/office/drawing/2014/main" id="{00000000-0008-0000-0500-0000F0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13" name="Text Box 79">
          <a:extLst>
            <a:ext uri="{FF2B5EF4-FFF2-40B4-BE49-F238E27FC236}">
              <a16:creationId xmlns="" xmlns:a16="http://schemas.microsoft.com/office/drawing/2014/main" id="{00000000-0008-0000-0500-0000F1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14" name="Text Box 78">
          <a:extLst>
            <a:ext uri="{FF2B5EF4-FFF2-40B4-BE49-F238E27FC236}">
              <a16:creationId xmlns="" xmlns:a16="http://schemas.microsoft.com/office/drawing/2014/main" id="{00000000-0008-0000-0500-0000F2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15" name="Text Box 79">
          <a:extLst>
            <a:ext uri="{FF2B5EF4-FFF2-40B4-BE49-F238E27FC236}">
              <a16:creationId xmlns="" xmlns:a16="http://schemas.microsoft.com/office/drawing/2014/main" id="{00000000-0008-0000-0500-0000F3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16" name="Text Box 78">
          <a:extLst>
            <a:ext uri="{FF2B5EF4-FFF2-40B4-BE49-F238E27FC236}">
              <a16:creationId xmlns="" xmlns:a16="http://schemas.microsoft.com/office/drawing/2014/main" id="{00000000-0008-0000-0500-0000F4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17" name="Text Box 79">
          <a:extLst>
            <a:ext uri="{FF2B5EF4-FFF2-40B4-BE49-F238E27FC236}">
              <a16:creationId xmlns="" xmlns:a16="http://schemas.microsoft.com/office/drawing/2014/main" id="{00000000-0008-0000-0500-0000F5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18" name="Text Box 78">
          <a:extLst>
            <a:ext uri="{FF2B5EF4-FFF2-40B4-BE49-F238E27FC236}">
              <a16:creationId xmlns="" xmlns:a16="http://schemas.microsoft.com/office/drawing/2014/main" id="{00000000-0008-0000-0500-0000F6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19" name="Text Box 79">
          <a:extLst>
            <a:ext uri="{FF2B5EF4-FFF2-40B4-BE49-F238E27FC236}">
              <a16:creationId xmlns="" xmlns:a16="http://schemas.microsoft.com/office/drawing/2014/main" id="{00000000-0008-0000-0500-0000F7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20" name="Text Box 78">
          <a:extLst>
            <a:ext uri="{FF2B5EF4-FFF2-40B4-BE49-F238E27FC236}">
              <a16:creationId xmlns="" xmlns:a16="http://schemas.microsoft.com/office/drawing/2014/main" id="{00000000-0008-0000-0500-0000F8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21" name="Text Box 79">
          <a:extLst>
            <a:ext uri="{FF2B5EF4-FFF2-40B4-BE49-F238E27FC236}">
              <a16:creationId xmlns="" xmlns:a16="http://schemas.microsoft.com/office/drawing/2014/main" id="{00000000-0008-0000-0500-0000F9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22" name="Text Box 78">
          <a:extLst>
            <a:ext uri="{FF2B5EF4-FFF2-40B4-BE49-F238E27FC236}">
              <a16:creationId xmlns="" xmlns:a16="http://schemas.microsoft.com/office/drawing/2014/main" id="{00000000-0008-0000-0500-0000FA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23" name="Text Box 79">
          <a:extLst>
            <a:ext uri="{FF2B5EF4-FFF2-40B4-BE49-F238E27FC236}">
              <a16:creationId xmlns="" xmlns:a16="http://schemas.microsoft.com/office/drawing/2014/main" id="{00000000-0008-0000-0500-0000FB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24" name="Text Box 78">
          <a:extLst>
            <a:ext uri="{FF2B5EF4-FFF2-40B4-BE49-F238E27FC236}">
              <a16:creationId xmlns="" xmlns:a16="http://schemas.microsoft.com/office/drawing/2014/main" id="{00000000-0008-0000-0500-0000FC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25" name="Text Box 79">
          <a:extLst>
            <a:ext uri="{FF2B5EF4-FFF2-40B4-BE49-F238E27FC236}">
              <a16:creationId xmlns="" xmlns:a16="http://schemas.microsoft.com/office/drawing/2014/main" id="{00000000-0008-0000-0500-0000FD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26" name="Text Box 78">
          <a:extLst>
            <a:ext uri="{FF2B5EF4-FFF2-40B4-BE49-F238E27FC236}">
              <a16:creationId xmlns="" xmlns:a16="http://schemas.microsoft.com/office/drawing/2014/main" id="{00000000-0008-0000-0500-0000FE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27" name="Text Box 79">
          <a:extLst>
            <a:ext uri="{FF2B5EF4-FFF2-40B4-BE49-F238E27FC236}">
              <a16:creationId xmlns="" xmlns:a16="http://schemas.microsoft.com/office/drawing/2014/main" id="{00000000-0008-0000-0500-0000FF0C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28" name="Text Box 78">
          <a:extLst>
            <a:ext uri="{FF2B5EF4-FFF2-40B4-BE49-F238E27FC236}">
              <a16:creationId xmlns="" xmlns:a16="http://schemas.microsoft.com/office/drawing/2014/main" id="{00000000-0008-0000-0500-000000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29" name="Text Box 79">
          <a:extLst>
            <a:ext uri="{FF2B5EF4-FFF2-40B4-BE49-F238E27FC236}">
              <a16:creationId xmlns="" xmlns:a16="http://schemas.microsoft.com/office/drawing/2014/main" id="{00000000-0008-0000-0500-000001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30" name="Text Box 78">
          <a:extLst>
            <a:ext uri="{FF2B5EF4-FFF2-40B4-BE49-F238E27FC236}">
              <a16:creationId xmlns="" xmlns:a16="http://schemas.microsoft.com/office/drawing/2014/main" id="{00000000-0008-0000-0500-000002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31" name="Text Box 79">
          <a:extLst>
            <a:ext uri="{FF2B5EF4-FFF2-40B4-BE49-F238E27FC236}">
              <a16:creationId xmlns="" xmlns:a16="http://schemas.microsoft.com/office/drawing/2014/main" id="{00000000-0008-0000-0500-000003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32" name="Text Box 78">
          <a:extLst>
            <a:ext uri="{FF2B5EF4-FFF2-40B4-BE49-F238E27FC236}">
              <a16:creationId xmlns="" xmlns:a16="http://schemas.microsoft.com/office/drawing/2014/main" id="{00000000-0008-0000-0500-000004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33" name="Text Box 79">
          <a:extLst>
            <a:ext uri="{FF2B5EF4-FFF2-40B4-BE49-F238E27FC236}">
              <a16:creationId xmlns="" xmlns:a16="http://schemas.microsoft.com/office/drawing/2014/main" id="{00000000-0008-0000-0500-000005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34" name="Text Box 78">
          <a:extLst>
            <a:ext uri="{FF2B5EF4-FFF2-40B4-BE49-F238E27FC236}">
              <a16:creationId xmlns="" xmlns:a16="http://schemas.microsoft.com/office/drawing/2014/main" id="{00000000-0008-0000-0500-000006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35" name="Text Box 79">
          <a:extLst>
            <a:ext uri="{FF2B5EF4-FFF2-40B4-BE49-F238E27FC236}">
              <a16:creationId xmlns="" xmlns:a16="http://schemas.microsoft.com/office/drawing/2014/main" id="{00000000-0008-0000-0500-000007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36" name="Text Box 78">
          <a:extLst>
            <a:ext uri="{FF2B5EF4-FFF2-40B4-BE49-F238E27FC236}">
              <a16:creationId xmlns="" xmlns:a16="http://schemas.microsoft.com/office/drawing/2014/main" id="{00000000-0008-0000-0500-000008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37" name="Text Box 79">
          <a:extLst>
            <a:ext uri="{FF2B5EF4-FFF2-40B4-BE49-F238E27FC236}">
              <a16:creationId xmlns="" xmlns:a16="http://schemas.microsoft.com/office/drawing/2014/main" id="{00000000-0008-0000-0500-000009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38" name="Text Box 78">
          <a:extLst>
            <a:ext uri="{FF2B5EF4-FFF2-40B4-BE49-F238E27FC236}">
              <a16:creationId xmlns="" xmlns:a16="http://schemas.microsoft.com/office/drawing/2014/main" id="{00000000-0008-0000-0500-00000A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39" name="Text Box 79">
          <a:extLst>
            <a:ext uri="{FF2B5EF4-FFF2-40B4-BE49-F238E27FC236}">
              <a16:creationId xmlns="" xmlns:a16="http://schemas.microsoft.com/office/drawing/2014/main" id="{00000000-0008-0000-0500-00000B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40" name="Text Box 78">
          <a:extLst>
            <a:ext uri="{FF2B5EF4-FFF2-40B4-BE49-F238E27FC236}">
              <a16:creationId xmlns="" xmlns:a16="http://schemas.microsoft.com/office/drawing/2014/main" id="{00000000-0008-0000-0500-00000C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41" name="Text Box 79">
          <a:extLst>
            <a:ext uri="{FF2B5EF4-FFF2-40B4-BE49-F238E27FC236}">
              <a16:creationId xmlns="" xmlns:a16="http://schemas.microsoft.com/office/drawing/2014/main" id="{00000000-0008-0000-0500-00000D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42" name="Text Box 78">
          <a:extLst>
            <a:ext uri="{FF2B5EF4-FFF2-40B4-BE49-F238E27FC236}">
              <a16:creationId xmlns="" xmlns:a16="http://schemas.microsoft.com/office/drawing/2014/main" id="{00000000-0008-0000-0500-00000E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43" name="Text Box 79">
          <a:extLst>
            <a:ext uri="{FF2B5EF4-FFF2-40B4-BE49-F238E27FC236}">
              <a16:creationId xmlns="" xmlns:a16="http://schemas.microsoft.com/office/drawing/2014/main" id="{00000000-0008-0000-0500-00000F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44" name="Text Box 78">
          <a:extLst>
            <a:ext uri="{FF2B5EF4-FFF2-40B4-BE49-F238E27FC236}">
              <a16:creationId xmlns="" xmlns:a16="http://schemas.microsoft.com/office/drawing/2014/main" id="{00000000-0008-0000-0500-000010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45" name="Text Box 79">
          <a:extLst>
            <a:ext uri="{FF2B5EF4-FFF2-40B4-BE49-F238E27FC236}">
              <a16:creationId xmlns="" xmlns:a16="http://schemas.microsoft.com/office/drawing/2014/main" id="{00000000-0008-0000-0500-000011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46" name="Text Box 78">
          <a:extLst>
            <a:ext uri="{FF2B5EF4-FFF2-40B4-BE49-F238E27FC236}">
              <a16:creationId xmlns="" xmlns:a16="http://schemas.microsoft.com/office/drawing/2014/main" id="{00000000-0008-0000-0500-000012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47" name="Text Box 79">
          <a:extLst>
            <a:ext uri="{FF2B5EF4-FFF2-40B4-BE49-F238E27FC236}">
              <a16:creationId xmlns="" xmlns:a16="http://schemas.microsoft.com/office/drawing/2014/main" id="{00000000-0008-0000-0500-000013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48" name="Text Box 78">
          <a:extLst>
            <a:ext uri="{FF2B5EF4-FFF2-40B4-BE49-F238E27FC236}">
              <a16:creationId xmlns="" xmlns:a16="http://schemas.microsoft.com/office/drawing/2014/main" id="{00000000-0008-0000-0500-000014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49" name="Text Box 79">
          <a:extLst>
            <a:ext uri="{FF2B5EF4-FFF2-40B4-BE49-F238E27FC236}">
              <a16:creationId xmlns="" xmlns:a16="http://schemas.microsoft.com/office/drawing/2014/main" id="{00000000-0008-0000-0500-000015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50" name="Text Box 78">
          <a:extLst>
            <a:ext uri="{FF2B5EF4-FFF2-40B4-BE49-F238E27FC236}">
              <a16:creationId xmlns="" xmlns:a16="http://schemas.microsoft.com/office/drawing/2014/main" id="{00000000-0008-0000-0500-000016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51" name="Text Box 79">
          <a:extLst>
            <a:ext uri="{FF2B5EF4-FFF2-40B4-BE49-F238E27FC236}">
              <a16:creationId xmlns="" xmlns:a16="http://schemas.microsoft.com/office/drawing/2014/main" id="{00000000-0008-0000-0500-000017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52" name="Text Box 78">
          <a:extLst>
            <a:ext uri="{FF2B5EF4-FFF2-40B4-BE49-F238E27FC236}">
              <a16:creationId xmlns="" xmlns:a16="http://schemas.microsoft.com/office/drawing/2014/main" id="{00000000-0008-0000-0500-000018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53" name="Text Box 79">
          <a:extLst>
            <a:ext uri="{FF2B5EF4-FFF2-40B4-BE49-F238E27FC236}">
              <a16:creationId xmlns="" xmlns:a16="http://schemas.microsoft.com/office/drawing/2014/main" id="{00000000-0008-0000-0500-000019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54" name="Text Box 78">
          <a:extLst>
            <a:ext uri="{FF2B5EF4-FFF2-40B4-BE49-F238E27FC236}">
              <a16:creationId xmlns="" xmlns:a16="http://schemas.microsoft.com/office/drawing/2014/main" id="{00000000-0008-0000-0500-00001A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55" name="Text Box 79">
          <a:extLst>
            <a:ext uri="{FF2B5EF4-FFF2-40B4-BE49-F238E27FC236}">
              <a16:creationId xmlns="" xmlns:a16="http://schemas.microsoft.com/office/drawing/2014/main" id="{00000000-0008-0000-0500-00001B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56" name="Text Box 78">
          <a:extLst>
            <a:ext uri="{FF2B5EF4-FFF2-40B4-BE49-F238E27FC236}">
              <a16:creationId xmlns="" xmlns:a16="http://schemas.microsoft.com/office/drawing/2014/main" id="{00000000-0008-0000-0500-00001C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57" name="Text Box 79">
          <a:extLst>
            <a:ext uri="{FF2B5EF4-FFF2-40B4-BE49-F238E27FC236}">
              <a16:creationId xmlns="" xmlns:a16="http://schemas.microsoft.com/office/drawing/2014/main" id="{00000000-0008-0000-0500-00001D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58" name="Text Box 78">
          <a:extLst>
            <a:ext uri="{FF2B5EF4-FFF2-40B4-BE49-F238E27FC236}">
              <a16:creationId xmlns="" xmlns:a16="http://schemas.microsoft.com/office/drawing/2014/main" id="{00000000-0008-0000-0500-00001E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59" name="Text Box 79">
          <a:extLst>
            <a:ext uri="{FF2B5EF4-FFF2-40B4-BE49-F238E27FC236}">
              <a16:creationId xmlns="" xmlns:a16="http://schemas.microsoft.com/office/drawing/2014/main" id="{00000000-0008-0000-0500-00001F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60" name="Text Box 78">
          <a:extLst>
            <a:ext uri="{FF2B5EF4-FFF2-40B4-BE49-F238E27FC236}">
              <a16:creationId xmlns="" xmlns:a16="http://schemas.microsoft.com/office/drawing/2014/main" id="{00000000-0008-0000-0500-000020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61" name="Text Box 79">
          <a:extLst>
            <a:ext uri="{FF2B5EF4-FFF2-40B4-BE49-F238E27FC236}">
              <a16:creationId xmlns="" xmlns:a16="http://schemas.microsoft.com/office/drawing/2014/main" id="{00000000-0008-0000-0500-000021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62" name="Text Box 78">
          <a:extLst>
            <a:ext uri="{FF2B5EF4-FFF2-40B4-BE49-F238E27FC236}">
              <a16:creationId xmlns="" xmlns:a16="http://schemas.microsoft.com/office/drawing/2014/main" id="{00000000-0008-0000-0500-000022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63" name="Text Box 79">
          <a:extLst>
            <a:ext uri="{FF2B5EF4-FFF2-40B4-BE49-F238E27FC236}">
              <a16:creationId xmlns="" xmlns:a16="http://schemas.microsoft.com/office/drawing/2014/main" id="{00000000-0008-0000-0500-000023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64" name="Text Box 78">
          <a:extLst>
            <a:ext uri="{FF2B5EF4-FFF2-40B4-BE49-F238E27FC236}">
              <a16:creationId xmlns="" xmlns:a16="http://schemas.microsoft.com/office/drawing/2014/main" id="{00000000-0008-0000-0500-000024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65" name="Text Box 79">
          <a:extLst>
            <a:ext uri="{FF2B5EF4-FFF2-40B4-BE49-F238E27FC236}">
              <a16:creationId xmlns="" xmlns:a16="http://schemas.microsoft.com/office/drawing/2014/main" id="{00000000-0008-0000-0500-000025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66" name="Text Box 78">
          <a:extLst>
            <a:ext uri="{FF2B5EF4-FFF2-40B4-BE49-F238E27FC236}">
              <a16:creationId xmlns="" xmlns:a16="http://schemas.microsoft.com/office/drawing/2014/main" id="{00000000-0008-0000-0500-000026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67" name="Text Box 79">
          <a:extLst>
            <a:ext uri="{FF2B5EF4-FFF2-40B4-BE49-F238E27FC236}">
              <a16:creationId xmlns="" xmlns:a16="http://schemas.microsoft.com/office/drawing/2014/main" id="{00000000-0008-0000-0500-000027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68" name="Text Box 78">
          <a:extLst>
            <a:ext uri="{FF2B5EF4-FFF2-40B4-BE49-F238E27FC236}">
              <a16:creationId xmlns="" xmlns:a16="http://schemas.microsoft.com/office/drawing/2014/main" id="{00000000-0008-0000-0500-000028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69" name="Text Box 79">
          <a:extLst>
            <a:ext uri="{FF2B5EF4-FFF2-40B4-BE49-F238E27FC236}">
              <a16:creationId xmlns="" xmlns:a16="http://schemas.microsoft.com/office/drawing/2014/main" id="{00000000-0008-0000-0500-000029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70" name="Text Box 78">
          <a:extLst>
            <a:ext uri="{FF2B5EF4-FFF2-40B4-BE49-F238E27FC236}">
              <a16:creationId xmlns="" xmlns:a16="http://schemas.microsoft.com/office/drawing/2014/main" id="{00000000-0008-0000-0500-00002A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71" name="Text Box 79">
          <a:extLst>
            <a:ext uri="{FF2B5EF4-FFF2-40B4-BE49-F238E27FC236}">
              <a16:creationId xmlns="" xmlns:a16="http://schemas.microsoft.com/office/drawing/2014/main" id="{00000000-0008-0000-0500-00002B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72" name="Text Box 78">
          <a:extLst>
            <a:ext uri="{FF2B5EF4-FFF2-40B4-BE49-F238E27FC236}">
              <a16:creationId xmlns="" xmlns:a16="http://schemas.microsoft.com/office/drawing/2014/main" id="{00000000-0008-0000-0500-00002C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73" name="Text Box 79">
          <a:extLst>
            <a:ext uri="{FF2B5EF4-FFF2-40B4-BE49-F238E27FC236}">
              <a16:creationId xmlns="" xmlns:a16="http://schemas.microsoft.com/office/drawing/2014/main" id="{00000000-0008-0000-0500-00002D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74" name="Text Box 78">
          <a:extLst>
            <a:ext uri="{FF2B5EF4-FFF2-40B4-BE49-F238E27FC236}">
              <a16:creationId xmlns="" xmlns:a16="http://schemas.microsoft.com/office/drawing/2014/main" id="{00000000-0008-0000-0500-00002E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75" name="Text Box 79">
          <a:extLst>
            <a:ext uri="{FF2B5EF4-FFF2-40B4-BE49-F238E27FC236}">
              <a16:creationId xmlns="" xmlns:a16="http://schemas.microsoft.com/office/drawing/2014/main" id="{00000000-0008-0000-0500-00002F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76" name="Text Box 78">
          <a:extLst>
            <a:ext uri="{FF2B5EF4-FFF2-40B4-BE49-F238E27FC236}">
              <a16:creationId xmlns="" xmlns:a16="http://schemas.microsoft.com/office/drawing/2014/main" id="{00000000-0008-0000-0500-000030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77" name="Text Box 79">
          <a:extLst>
            <a:ext uri="{FF2B5EF4-FFF2-40B4-BE49-F238E27FC236}">
              <a16:creationId xmlns="" xmlns:a16="http://schemas.microsoft.com/office/drawing/2014/main" id="{00000000-0008-0000-0500-000031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78" name="Text Box 78">
          <a:extLst>
            <a:ext uri="{FF2B5EF4-FFF2-40B4-BE49-F238E27FC236}">
              <a16:creationId xmlns="" xmlns:a16="http://schemas.microsoft.com/office/drawing/2014/main" id="{00000000-0008-0000-0500-000032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79" name="Text Box 79">
          <a:extLst>
            <a:ext uri="{FF2B5EF4-FFF2-40B4-BE49-F238E27FC236}">
              <a16:creationId xmlns="" xmlns:a16="http://schemas.microsoft.com/office/drawing/2014/main" id="{00000000-0008-0000-0500-000033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80" name="Text Box 78">
          <a:extLst>
            <a:ext uri="{FF2B5EF4-FFF2-40B4-BE49-F238E27FC236}">
              <a16:creationId xmlns="" xmlns:a16="http://schemas.microsoft.com/office/drawing/2014/main" id="{00000000-0008-0000-0500-000034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81" name="Text Box 79">
          <a:extLst>
            <a:ext uri="{FF2B5EF4-FFF2-40B4-BE49-F238E27FC236}">
              <a16:creationId xmlns="" xmlns:a16="http://schemas.microsoft.com/office/drawing/2014/main" id="{00000000-0008-0000-0500-000035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82" name="Text Box 78">
          <a:extLst>
            <a:ext uri="{FF2B5EF4-FFF2-40B4-BE49-F238E27FC236}">
              <a16:creationId xmlns="" xmlns:a16="http://schemas.microsoft.com/office/drawing/2014/main" id="{00000000-0008-0000-0500-000036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83" name="Text Box 79">
          <a:extLst>
            <a:ext uri="{FF2B5EF4-FFF2-40B4-BE49-F238E27FC236}">
              <a16:creationId xmlns="" xmlns:a16="http://schemas.microsoft.com/office/drawing/2014/main" id="{00000000-0008-0000-0500-000037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84" name="Text Box 78">
          <a:extLst>
            <a:ext uri="{FF2B5EF4-FFF2-40B4-BE49-F238E27FC236}">
              <a16:creationId xmlns="" xmlns:a16="http://schemas.microsoft.com/office/drawing/2014/main" id="{00000000-0008-0000-0500-000038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85" name="Text Box 79">
          <a:extLst>
            <a:ext uri="{FF2B5EF4-FFF2-40B4-BE49-F238E27FC236}">
              <a16:creationId xmlns="" xmlns:a16="http://schemas.microsoft.com/office/drawing/2014/main" id="{00000000-0008-0000-0500-000039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86" name="Text Box 78">
          <a:extLst>
            <a:ext uri="{FF2B5EF4-FFF2-40B4-BE49-F238E27FC236}">
              <a16:creationId xmlns="" xmlns:a16="http://schemas.microsoft.com/office/drawing/2014/main" id="{00000000-0008-0000-0500-00003A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87" name="Text Box 79">
          <a:extLst>
            <a:ext uri="{FF2B5EF4-FFF2-40B4-BE49-F238E27FC236}">
              <a16:creationId xmlns="" xmlns:a16="http://schemas.microsoft.com/office/drawing/2014/main" id="{00000000-0008-0000-0500-00003B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88" name="Text Box 78">
          <a:extLst>
            <a:ext uri="{FF2B5EF4-FFF2-40B4-BE49-F238E27FC236}">
              <a16:creationId xmlns="" xmlns:a16="http://schemas.microsoft.com/office/drawing/2014/main" id="{00000000-0008-0000-0500-00003C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89" name="Text Box 79">
          <a:extLst>
            <a:ext uri="{FF2B5EF4-FFF2-40B4-BE49-F238E27FC236}">
              <a16:creationId xmlns="" xmlns:a16="http://schemas.microsoft.com/office/drawing/2014/main" id="{00000000-0008-0000-0500-00003D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90" name="Text Box 78">
          <a:extLst>
            <a:ext uri="{FF2B5EF4-FFF2-40B4-BE49-F238E27FC236}">
              <a16:creationId xmlns="" xmlns:a16="http://schemas.microsoft.com/office/drawing/2014/main" id="{00000000-0008-0000-0500-00003E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91" name="Text Box 79">
          <a:extLst>
            <a:ext uri="{FF2B5EF4-FFF2-40B4-BE49-F238E27FC236}">
              <a16:creationId xmlns="" xmlns:a16="http://schemas.microsoft.com/office/drawing/2014/main" id="{00000000-0008-0000-0500-00003F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92" name="Text Box 78">
          <a:extLst>
            <a:ext uri="{FF2B5EF4-FFF2-40B4-BE49-F238E27FC236}">
              <a16:creationId xmlns="" xmlns:a16="http://schemas.microsoft.com/office/drawing/2014/main" id="{00000000-0008-0000-0500-000040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93" name="Text Box 79">
          <a:extLst>
            <a:ext uri="{FF2B5EF4-FFF2-40B4-BE49-F238E27FC236}">
              <a16:creationId xmlns="" xmlns:a16="http://schemas.microsoft.com/office/drawing/2014/main" id="{00000000-0008-0000-0500-000041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94" name="Text Box 78">
          <a:extLst>
            <a:ext uri="{FF2B5EF4-FFF2-40B4-BE49-F238E27FC236}">
              <a16:creationId xmlns="" xmlns:a16="http://schemas.microsoft.com/office/drawing/2014/main" id="{00000000-0008-0000-0500-000042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95" name="Text Box 79">
          <a:extLst>
            <a:ext uri="{FF2B5EF4-FFF2-40B4-BE49-F238E27FC236}">
              <a16:creationId xmlns="" xmlns:a16="http://schemas.microsoft.com/office/drawing/2014/main" id="{00000000-0008-0000-0500-000043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96" name="Text Box 78">
          <a:extLst>
            <a:ext uri="{FF2B5EF4-FFF2-40B4-BE49-F238E27FC236}">
              <a16:creationId xmlns="" xmlns:a16="http://schemas.microsoft.com/office/drawing/2014/main" id="{00000000-0008-0000-0500-000044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97" name="Text Box 79">
          <a:extLst>
            <a:ext uri="{FF2B5EF4-FFF2-40B4-BE49-F238E27FC236}">
              <a16:creationId xmlns="" xmlns:a16="http://schemas.microsoft.com/office/drawing/2014/main" id="{00000000-0008-0000-0500-000045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98" name="Text Box 78">
          <a:extLst>
            <a:ext uri="{FF2B5EF4-FFF2-40B4-BE49-F238E27FC236}">
              <a16:creationId xmlns="" xmlns:a16="http://schemas.microsoft.com/office/drawing/2014/main" id="{00000000-0008-0000-0500-000046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399" name="Text Box 79">
          <a:extLst>
            <a:ext uri="{FF2B5EF4-FFF2-40B4-BE49-F238E27FC236}">
              <a16:creationId xmlns="" xmlns:a16="http://schemas.microsoft.com/office/drawing/2014/main" id="{00000000-0008-0000-0500-000047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00" name="Text Box 78">
          <a:extLst>
            <a:ext uri="{FF2B5EF4-FFF2-40B4-BE49-F238E27FC236}">
              <a16:creationId xmlns="" xmlns:a16="http://schemas.microsoft.com/office/drawing/2014/main" id="{00000000-0008-0000-0500-000048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01" name="Text Box 79">
          <a:extLst>
            <a:ext uri="{FF2B5EF4-FFF2-40B4-BE49-F238E27FC236}">
              <a16:creationId xmlns="" xmlns:a16="http://schemas.microsoft.com/office/drawing/2014/main" id="{00000000-0008-0000-0500-000049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02" name="Text Box 78">
          <a:extLst>
            <a:ext uri="{FF2B5EF4-FFF2-40B4-BE49-F238E27FC236}">
              <a16:creationId xmlns="" xmlns:a16="http://schemas.microsoft.com/office/drawing/2014/main" id="{00000000-0008-0000-0500-00004A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03" name="Text Box 79">
          <a:extLst>
            <a:ext uri="{FF2B5EF4-FFF2-40B4-BE49-F238E27FC236}">
              <a16:creationId xmlns="" xmlns:a16="http://schemas.microsoft.com/office/drawing/2014/main" id="{00000000-0008-0000-0500-00004B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04" name="Text Box 78">
          <a:extLst>
            <a:ext uri="{FF2B5EF4-FFF2-40B4-BE49-F238E27FC236}">
              <a16:creationId xmlns="" xmlns:a16="http://schemas.microsoft.com/office/drawing/2014/main" id="{00000000-0008-0000-0500-00004C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05" name="Text Box 79">
          <a:extLst>
            <a:ext uri="{FF2B5EF4-FFF2-40B4-BE49-F238E27FC236}">
              <a16:creationId xmlns="" xmlns:a16="http://schemas.microsoft.com/office/drawing/2014/main" id="{00000000-0008-0000-0500-00004D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06" name="Text Box 78">
          <a:extLst>
            <a:ext uri="{FF2B5EF4-FFF2-40B4-BE49-F238E27FC236}">
              <a16:creationId xmlns="" xmlns:a16="http://schemas.microsoft.com/office/drawing/2014/main" id="{00000000-0008-0000-0500-00004E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07" name="Text Box 79">
          <a:extLst>
            <a:ext uri="{FF2B5EF4-FFF2-40B4-BE49-F238E27FC236}">
              <a16:creationId xmlns="" xmlns:a16="http://schemas.microsoft.com/office/drawing/2014/main" id="{00000000-0008-0000-0500-00004F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08" name="Text Box 78">
          <a:extLst>
            <a:ext uri="{FF2B5EF4-FFF2-40B4-BE49-F238E27FC236}">
              <a16:creationId xmlns="" xmlns:a16="http://schemas.microsoft.com/office/drawing/2014/main" id="{00000000-0008-0000-0500-000050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09" name="Text Box 79">
          <a:extLst>
            <a:ext uri="{FF2B5EF4-FFF2-40B4-BE49-F238E27FC236}">
              <a16:creationId xmlns="" xmlns:a16="http://schemas.microsoft.com/office/drawing/2014/main" id="{00000000-0008-0000-0500-000051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10" name="Text Box 78">
          <a:extLst>
            <a:ext uri="{FF2B5EF4-FFF2-40B4-BE49-F238E27FC236}">
              <a16:creationId xmlns="" xmlns:a16="http://schemas.microsoft.com/office/drawing/2014/main" id="{00000000-0008-0000-0500-000052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11" name="Text Box 79">
          <a:extLst>
            <a:ext uri="{FF2B5EF4-FFF2-40B4-BE49-F238E27FC236}">
              <a16:creationId xmlns="" xmlns:a16="http://schemas.microsoft.com/office/drawing/2014/main" id="{00000000-0008-0000-0500-000053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12" name="Text Box 78">
          <a:extLst>
            <a:ext uri="{FF2B5EF4-FFF2-40B4-BE49-F238E27FC236}">
              <a16:creationId xmlns="" xmlns:a16="http://schemas.microsoft.com/office/drawing/2014/main" id="{00000000-0008-0000-0500-000054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13" name="Text Box 79">
          <a:extLst>
            <a:ext uri="{FF2B5EF4-FFF2-40B4-BE49-F238E27FC236}">
              <a16:creationId xmlns="" xmlns:a16="http://schemas.microsoft.com/office/drawing/2014/main" id="{00000000-0008-0000-0500-000055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14" name="Text Box 78">
          <a:extLst>
            <a:ext uri="{FF2B5EF4-FFF2-40B4-BE49-F238E27FC236}">
              <a16:creationId xmlns="" xmlns:a16="http://schemas.microsoft.com/office/drawing/2014/main" id="{00000000-0008-0000-0500-000056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15" name="Text Box 79">
          <a:extLst>
            <a:ext uri="{FF2B5EF4-FFF2-40B4-BE49-F238E27FC236}">
              <a16:creationId xmlns="" xmlns:a16="http://schemas.microsoft.com/office/drawing/2014/main" id="{00000000-0008-0000-0500-000057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16" name="Text Box 78">
          <a:extLst>
            <a:ext uri="{FF2B5EF4-FFF2-40B4-BE49-F238E27FC236}">
              <a16:creationId xmlns="" xmlns:a16="http://schemas.microsoft.com/office/drawing/2014/main" id="{00000000-0008-0000-0500-000058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17" name="Text Box 79">
          <a:extLst>
            <a:ext uri="{FF2B5EF4-FFF2-40B4-BE49-F238E27FC236}">
              <a16:creationId xmlns="" xmlns:a16="http://schemas.microsoft.com/office/drawing/2014/main" id="{00000000-0008-0000-0500-000059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18" name="Text Box 78">
          <a:extLst>
            <a:ext uri="{FF2B5EF4-FFF2-40B4-BE49-F238E27FC236}">
              <a16:creationId xmlns="" xmlns:a16="http://schemas.microsoft.com/office/drawing/2014/main" id="{00000000-0008-0000-0500-00005A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19" name="Text Box 79">
          <a:extLst>
            <a:ext uri="{FF2B5EF4-FFF2-40B4-BE49-F238E27FC236}">
              <a16:creationId xmlns="" xmlns:a16="http://schemas.microsoft.com/office/drawing/2014/main" id="{00000000-0008-0000-0500-00005B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20" name="Text Box 78">
          <a:extLst>
            <a:ext uri="{FF2B5EF4-FFF2-40B4-BE49-F238E27FC236}">
              <a16:creationId xmlns="" xmlns:a16="http://schemas.microsoft.com/office/drawing/2014/main" id="{00000000-0008-0000-0500-00005C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21" name="Text Box 79">
          <a:extLst>
            <a:ext uri="{FF2B5EF4-FFF2-40B4-BE49-F238E27FC236}">
              <a16:creationId xmlns="" xmlns:a16="http://schemas.microsoft.com/office/drawing/2014/main" id="{00000000-0008-0000-0500-00005D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22" name="Text Box 78">
          <a:extLst>
            <a:ext uri="{FF2B5EF4-FFF2-40B4-BE49-F238E27FC236}">
              <a16:creationId xmlns="" xmlns:a16="http://schemas.microsoft.com/office/drawing/2014/main" id="{00000000-0008-0000-0500-00005E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23" name="Text Box 79">
          <a:extLst>
            <a:ext uri="{FF2B5EF4-FFF2-40B4-BE49-F238E27FC236}">
              <a16:creationId xmlns="" xmlns:a16="http://schemas.microsoft.com/office/drawing/2014/main" id="{00000000-0008-0000-0500-00005F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24" name="Text Box 78">
          <a:extLst>
            <a:ext uri="{FF2B5EF4-FFF2-40B4-BE49-F238E27FC236}">
              <a16:creationId xmlns="" xmlns:a16="http://schemas.microsoft.com/office/drawing/2014/main" id="{00000000-0008-0000-0500-000060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25" name="Text Box 79">
          <a:extLst>
            <a:ext uri="{FF2B5EF4-FFF2-40B4-BE49-F238E27FC236}">
              <a16:creationId xmlns="" xmlns:a16="http://schemas.microsoft.com/office/drawing/2014/main" id="{00000000-0008-0000-0500-000061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26" name="Text Box 78">
          <a:extLst>
            <a:ext uri="{FF2B5EF4-FFF2-40B4-BE49-F238E27FC236}">
              <a16:creationId xmlns="" xmlns:a16="http://schemas.microsoft.com/office/drawing/2014/main" id="{00000000-0008-0000-0500-000062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27" name="Text Box 79">
          <a:extLst>
            <a:ext uri="{FF2B5EF4-FFF2-40B4-BE49-F238E27FC236}">
              <a16:creationId xmlns="" xmlns:a16="http://schemas.microsoft.com/office/drawing/2014/main" id="{00000000-0008-0000-0500-000063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28" name="Text Box 78">
          <a:extLst>
            <a:ext uri="{FF2B5EF4-FFF2-40B4-BE49-F238E27FC236}">
              <a16:creationId xmlns="" xmlns:a16="http://schemas.microsoft.com/office/drawing/2014/main" id="{00000000-0008-0000-0500-000064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29" name="Text Box 79">
          <a:extLst>
            <a:ext uri="{FF2B5EF4-FFF2-40B4-BE49-F238E27FC236}">
              <a16:creationId xmlns="" xmlns:a16="http://schemas.microsoft.com/office/drawing/2014/main" id="{00000000-0008-0000-0500-000065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30" name="Text Box 78">
          <a:extLst>
            <a:ext uri="{FF2B5EF4-FFF2-40B4-BE49-F238E27FC236}">
              <a16:creationId xmlns="" xmlns:a16="http://schemas.microsoft.com/office/drawing/2014/main" id="{00000000-0008-0000-0500-000066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31" name="Text Box 79">
          <a:extLst>
            <a:ext uri="{FF2B5EF4-FFF2-40B4-BE49-F238E27FC236}">
              <a16:creationId xmlns="" xmlns:a16="http://schemas.microsoft.com/office/drawing/2014/main" id="{00000000-0008-0000-0500-000067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32" name="Text Box 78">
          <a:extLst>
            <a:ext uri="{FF2B5EF4-FFF2-40B4-BE49-F238E27FC236}">
              <a16:creationId xmlns="" xmlns:a16="http://schemas.microsoft.com/office/drawing/2014/main" id="{00000000-0008-0000-0500-000068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33" name="Text Box 79">
          <a:extLst>
            <a:ext uri="{FF2B5EF4-FFF2-40B4-BE49-F238E27FC236}">
              <a16:creationId xmlns="" xmlns:a16="http://schemas.microsoft.com/office/drawing/2014/main" id="{00000000-0008-0000-0500-000069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34" name="Text Box 78">
          <a:extLst>
            <a:ext uri="{FF2B5EF4-FFF2-40B4-BE49-F238E27FC236}">
              <a16:creationId xmlns="" xmlns:a16="http://schemas.microsoft.com/office/drawing/2014/main" id="{00000000-0008-0000-0500-00006A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35" name="Text Box 79">
          <a:extLst>
            <a:ext uri="{FF2B5EF4-FFF2-40B4-BE49-F238E27FC236}">
              <a16:creationId xmlns="" xmlns:a16="http://schemas.microsoft.com/office/drawing/2014/main" id="{00000000-0008-0000-0500-00006B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36" name="Text Box 78">
          <a:extLst>
            <a:ext uri="{FF2B5EF4-FFF2-40B4-BE49-F238E27FC236}">
              <a16:creationId xmlns="" xmlns:a16="http://schemas.microsoft.com/office/drawing/2014/main" id="{00000000-0008-0000-0500-00006C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37" name="Text Box 79">
          <a:extLst>
            <a:ext uri="{FF2B5EF4-FFF2-40B4-BE49-F238E27FC236}">
              <a16:creationId xmlns="" xmlns:a16="http://schemas.microsoft.com/office/drawing/2014/main" id="{00000000-0008-0000-0500-00006D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38" name="Text Box 78">
          <a:extLst>
            <a:ext uri="{FF2B5EF4-FFF2-40B4-BE49-F238E27FC236}">
              <a16:creationId xmlns="" xmlns:a16="http://schemas.microsoft.com/office/drawing/2014/main" id="{00000000-0008-0000-0500-00006E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39" name="Text Box 79">
          <a:extLst>
            <a:ext uri="{FF2B5EF4-FFF2-40B4-BE49-F238E27FC236}">
              <a16:creationId xmlns="" xmlns:a16="http://schemas.microsoft.com/office/drawing/2014/main" id="{00000000-0008-0000-0500-00006F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40" name="Text Box 78">
          <a:extLst>
            <a:ext uri="{FF2B5EF4-FFF2-40B4-BE49-F238E27FC236}">
              <a16:creationId xmlns="" xmlns:a16="http://schemas.microsoft.com/office/drawing/2014/main" id="{00000000-0008-0000-0500-000070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41" name="Text Box 79">
          <a:extLst>
            <a:ext uri="{FF2B5EF4-FFF2-40B4-BE49-F238E27FC236}">
              <a16:creationId xmlns="" xmlns:a16="http://schemas.microsoft.com/office/drawing/2014/main" id="{00000000-0008-0000-0500-000071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42" name="Text Box 78">
          <a:extLst>
            <a:ext uri="{FF2B5EF4-FFF2-40B4-BE49-F238E27FC236}">
              <a16:creationId xmlns="" xmlns:a16="http://schemas.microsoft.com/office/drawing/2014/main" id="{00000000-0008-0000-0500-000072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43" name="Text Box 79">
          <a:extLst>
            <a:ext uri="{FF2B5EF4-FFF2-40B4-BE49-F238E27FC236}">
              <a16:creationId xmlns="" xmlns:a16="http://schemas.microsoft.com/office/drawing/2014/main" id="{00000000-0008-0000-0500-000073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44" name="Text Box 78">
          <a:extLst>
            <a:ext uri="{FF2B5EF4-FFF2-40B4-BE49-F238E27FC236}">
              <a16:creationId xmlns="" xmlns:a16="http://schemas.microsoft.com/office/drawing/2014/main" id="{00000000-0008-0000-0500-000074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45" name="Text Box 79">
          <a:extLst>
            <a:ext uri="{FF2B5EF4-FFF2-40B4-BE49-F238E27FC236}">
              <a16:creationId xmlns="" xmlns:a16="http://schemas.microsoft.com/office/drawing/2014/main" id="{00000000-0008-0000-0500-000075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46" name="Text Box 78">
          <a:extLst>
            <a:ext uri="{FF2B5EF4-FFF2-40B4-BE49-F238E27FC236}">
              <a16:creationId xmlns="" xmlns:a16="http://schemas.microsoft.com/office/drawing/2014/main" id="{00000000-0008-0000-0500-000076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47" name="Text Box 79">
          <a:extLst>
            <a:ext uri="{FF2B5EF4-FFF2-40B4-BE49-F238E27FC236}">
              <a16:creationId xmlns="" xmlns:a16="http://schemas.microsoft.com/office/drawing/2014/main" id="{00000000-0008-0000-0500-000077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48" name="Text Box 78">
          <a:extLst>
            <a:ext uri="{FF2B5EF4-FFF2-40B4-BE49-F238E27FC236}">
              <a16:creationId xmlns="" xmlns:a16="http://schemas.microsoft.com/office/drawing/2014/main" id="{00000000-0008-0000-0500-000078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49" name="Text Box 79">
          <a:extLst>
            <a:ext uri="{FF2B5EF4-FFF2-40B4-BE49-F238E27FC236}">
              <a16:creationId xmlns="" xmlns:a16="http://schemas.microsoft.com/office/drawing/2014/main" id="{00000000-0008-0000-0500-000079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50" name="Text Box 78">
          <a:extLst>
            <a:ext uri="{FF2B5EF4-FFF2-40B4-BE49-F238E27FC236}">
              <a16:creationId xmlns="" xmlns:a16="http://schemas.microsoft.com/office/drawing/2014/main" id="{00000000-0008-0000-0500-00007A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51" name="Text Box 79">
          <a:extLst>
            <a:ext uri="{FF2B5EF4-FFF2-40B4-BE49-F238E27FC236}">
              <a16:creationId xmlns="" xmlns:a16="http://schemas.microsoft.com/office/drawing/2014/main" id="{00000000-0008-0000-0500-00007B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52" name="Text Box 78">
          <a:extLst>
            <a:ext uri="{FF2B5EF4-FFF2-40B4-BE49-F238E27FC236}">
              <a16:creationId xmlns="" xmlns:a16="http://schemas.microsoft.com/office/drawing/2014/main" id="{00000000-0008-0000-0500-00007C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53" name="Text Box 79">
          <a:extLst>
            <a:ext uri="{FF2B5EF4-FFF2-40B4-BE49-F238E27FC236}">
              <a16:creationId xmlns="" xmlns:a16="http://schemas.microsoft.com/office/drawing/2014/main" id="{00000000-0008-0000-0500-00007D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54" name="Text Box 78">
          <a:extLst>
            <a:ext uri="{FF2B5EF4-FFF2-40B4-BE49-F238E27FC236}">
              <a16:creationId xmlns="" xmlns:a16="http://schemas.microsoft.com/office/drawing/2014/main" id="{00000000-0008-0000-0500-00007E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55" name="Text Box 79">
          <a:extLst>
            <a:ext uri="{FF2B5EF4-FFF2-40B4-BE49-F238E27FC236}">
              <a16:creationId xmlns="" xmlns:a16="http://schemas.microsoft.com/office/drawing/2014/main" id="{00000000-0008-0000-0500-00007F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56" name="Text Box 78">
          <a:extLst>
            <a:ext uri="{FF2B5EF4-FFF2-40B4-BE49-F238E27FC236}">
              <a16:creationId xmlns="" xmlns:a16="http://schemas.microsoft.com/office/drawing/2014/main" id="{00000000-0008-0000-0500-000080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57" name="Text Box 79">
          <a:extLst>
            <a:ext uri="{FF2B5EF4-FFF2-40B4-BE49-F238E27FC236}">
              <a16:creationId xmlns="" xmlns:a16="http://schemas.microsoft.com/office/drawing/2014/main" id="{00000000-0008-0000-0500-000081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58" name="Text Box 78">
          <a:extLst>
            <a:ext uri="{FF2B5EF4-FFF2-40B4-BE49-F238E27FC236}">
              <a16:creationId xmlns="" xmlns:a16="http://schemas.microsoft.com/office/drawing/2014/main" id="{00000000-0008-0000-0500-000082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59" name="Text Box 79">
          <a:extLst>
            <a:ext uri="{FF2B5EF4-FFF2-40B4-BE49-F238E27FC236}">
              <a16:creationId xmlns="" xmlns:a16="http://schemas.microsoft.com/office/drawing/2014/main" id="{00000000-0008-0000-0500-000083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60" name="Text Box 78">
          <a:extLst>
            <a:ext uri="{FF2B5EF4-FFF2-40B4-BE49-F238E27FC236}">
              <a16:creationId xmlns="" xmlns:a16="http://schemas.microsoft.com/office/drawing/2014/main" id="{00000000-0008-0000-0500-000084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61" name="Text Box 79">
          <a:extLst>
            <a:ext uri="{FF2B5EF4-FFF2-40B4-BE49-F238E27FC236}">
              <a16:creationId xmlns="" xmlns:a16="http://schemas.microsoft.com/office/drawing/2014/main" id="{00000000-0008-0000-0500-000085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62" name="Text Box 78">
          <a:extLst>
            <a:ext uri="{FF2B5EF4-FFF2-40B4-BE49-F238E27FC236}">
              <a16:creationId xmlns="" xmlns:a16="http://schemas.microsoft.com/office/drawing/2014/main" id="{00000000-0008-0000-0500-000086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63" name="Text Box 79">
          <a:extLst>
            <a:ext uri="{FF2B5EF4-FFF2-40B4-BE49-F238E27FC236}">
              <a16:creationId xmlns="" xmlns:a16="http://schemas.microsoft.com/office/drawing/2014/main" id="{00000000-0008-0000-0500-000087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64" name="Text Box 78">
          <a:extLst>
            <a:ext uri="{FF2B5EF4-FFF2-40B4-BE49-F238E27FC236}">
              <a16:creationId xmlns="" xmlns:a16="http://schemas.microsoft.com/office/drawing/2014/main" id="{00000000-0008-0000-0500-000088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65" name="Text Box 79">
          <a:extLst>
            <a:ext uri="{FF2B5EF4-FFF2-40B4-BE49-F238E27FC236}">
              <a16:creationId xmlns="" xmlns:a16="http://schemas.microsoft.com/office/drawing/2014/main" id="{00000000-0008-0000-0500-000089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66" name="Text Box 78">
          <a:extLst>
            <a:ext uri="{FF2B5EF4-FFF2-40B4-BE49-F238E27FC236}">
              <a16:creationId xmlns="" xmlns:a16="http://schemas.microsoft.com/office/drawing/2014/main" id="{00000000-0008-0000-0500-00008A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67" name="Text Box 79">
          <a:extLst>
            <a:ext uri="{FF2B5EF4-FFF2-40B4-BE49-F238E27FC236}">
              <a16:creationId xmlns="" xmlns:a16="http://schemas.microsoft.com/office/drawing/2014/main" id="{00000000-0008-0000-0500-00008B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68" name="Text Box 78">
          <a:extLst>
            <a:ext uri="{FF2B5EF4-FFF2-40B4-BE49-F238E27FC236}">
              <a16:creationId xmlns="" xmlns:a16="http://schemas.microsoft.com/office/drawing/2014/main" id="{00000000-0008-0000-0500-00008C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69" name="Text Box 79">
          <a:extLst>
            <a:ext uri="{FF2B5EF4-FFF2-40B4-BE49-F238E27FC236}">
              <a16:creationId xmlns="" xmlns:a16="http://schemas.microsoft.com/office/drawing/2014/main" id="{00000000-0008-0000-0500-00008D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70" name="Text Box 78">
          <a:extLst>
            <a:ext uri="{FF2B5EF4-FFF2-40B4-BE49-F238E27FC236}">
              <a16:creationId xmlns="" xmlns:a16="http://schemas.microsoft.com/office/drawing/2014/main" id="{00000000-0008-0000-0500-00008E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71" name="Text Box 79">
          <a:extLst>
            <a:ext uri="{FF2B5EF4-FFF2-40B4-BE49-F238E27FC236}">
              <a16:creationId xmlns="" xmlns:a16="http://schemas.microsoft.com/office/drawing/2014/main" id="{00000000-0008-0000-0500-00008F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72" name="Text Box 78">
          <a:extLst>
            <a:ext uri="{FF2B5EF4-FFF2-40B4-BE49-F238E27FC236}">
              <a16:creationId xmlns="" xmlns:a16="http://schemas.microsoft.com/office/drawing/2014/main" id="{00000000-0008-0000-0500-000090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73" name="Text Box 79">
          <a:extLst>
            <a:ext uri="{FF2B5EF4-FFF2-40B4-BE49-F238E27FC236}">
              <a16:creationId xmlns="" xmlns:a16="http://schemas.microsoft.com/office/drawing/2014/main" id="{00000000-0008-0000-0500-000091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74" name="Text Box 78">
          <a:extLst>
            <a:ext uri="{FF2B5EF4-FFF2-40B4-BE49-F238E27FC236}">
              <a16:creationId xmlns="" xmlns:a16="http://schemas.microsoft.com/office/drawing/2014/main" id="{00000000-0008-0000-0500-000092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75" name="Text Box 79">
          <a:extLst>
            <a:ext uri="{FF2B5EF4-FFF2-40B4-BE49-F238E27FC236}">
              <a16:creationId xmlns="" xmlns:a16="http://schemas.microsoft.com/office/drawing/2014/main" id="{00000000-0008-0000-0500-000093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76" name="Text Box 78">
          <a:extLst>
            <a:ext uri="{FF2B5EF4-FFF2-40B4-BE49-F238E27FC236}">
              <a16:creationId xmlns="" xmlns:a16="http://schemas.microsoft.com/office/drawing/2014/main" id="{00000000-0008-0000-0500-000094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77" name="Text Box 79">
          <a:extLst>
            <a:ext uri="{FF2B5EF4-FFF2-40B4-BE49-F238E27FC236}">
              <a16:creationId xmlns="" xmlns:a16="http://schemas.microsoft.com/office/drawing/2014/main" id="{00000000-0008-0000-0500-000095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78" name="Text Box 78">
          <a:extLst>
            <a:ext uri="{FF2B5EF4-FFF2-40B4-BE49-F238E27FC236}">
              <a16:creationId xmlns="" xmlns:a16="http://schemas.microsoft.com/office/drawing/2014/main" id="{00000000-0008-0000-0500-000096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79" name="Text Box 79">
          <a:extLst>
            <a:ext uri="{FF2B5EF4-FFF2-40B4-BE49-F238E27FC236}">
              <a16:creationId xmlns="" xmlns:a16="http://schemas.microsoft.com/office/drawing/2014/main" id="{00000000-0008-0000-0500-000097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80" name="Text Box 78">
          <a:extLst>
            <a:ext uri="{FF2B5EF4-FFF2-40B4-BE49-F238E27FC236}">
              <a16:creationId xmlns="" xmlns:a16="http://schemas.microsoft.com/office/drawing/2014/main" id="{00000000-0008-0000-0500-000098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81" name="Text Box 79">
          <a:extLst>
            <a:ext uri="{FF2B5EF4-FFF2-40B4-BE49-F238E27FC236}">
              <a16:creationId xmlns="" xmlns:a16="http://schemas.microsoft.com/office/drawing/2014/main" id="{00000000-0008-0000-0500-000099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82" name="Text Box 78">
          <a:extLst>
            <a:ext uri="{FF2B5EF4-FFF2-40B4-BE49-F238E27FC236}">
              <a16:creationId xmlns="" xmlns:a16="http://schemas.microsoft.com/office/drawing/2014/main" id="{00000000-0008-0000-0500-00009A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83" name="Text Box 79">
          <a:extLst>
            <a:ext uri="{FF2B5EF4-FFF2-40B4-BE49-F238E27FC236}">
              <a16:creationId xmlns="" xmlns:a16="http://schemas.microsoft.com/office/drawing/2014/main" id="{00000000-0008-0000-0500-00009B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84" name="Text Box 78">
          <a:extLst>
            <a:ext uri="{FF2B5EF4-FFF2-40B4-BE49-F238E27FC236}">
              <a16:creationId xmlns="" xmlns:a16="http://schemas.microsoft.com/office/drawing/2014/main" id="{00000000-0008-0000-0500-00009C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85" name="Text Box 79">
          <a:extLst>
            <a:ext uri="{FF2B5EF4-FFF2-40B4-BE49-F238E27FC236}">
              <a16:creationId xmlns="" xmlns:a16="http://schemas.microsoft.com/office/drawing/2014/main" id="{00000000-0008-0000-0500-00009D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86" name="Text Box 78">
          <a:extLst>
            <a:ext uri="{FF2B5EF4-FFF2-40B4-BE49-F238E27FC236}">
              <a16:creationId xmlns="" xmlns:a16="http://schemas.microsoft.com/office/drawing/2014/main" id="{00000000-0008-0000-0500-00009E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87" name="Text Box 79">
          <a:extLst>
            <a:ext uri="{FF2B5EF4-FFF2-40B4-BE49-F238E27FC236}">
              <a16:creationId xmlns="" xmlns:a16="http://schemas.microsoft.com/office/drawing/2014/main" id="{00000000-0008-0000-0500-00009F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88" name="Text Box 78">
          <a:extLst>
            <a:ext uri="{FF2B5EF4-FFF2-40B4-BE49-F238E27FC236}">
              <a16:creationId xmlns="" xmlns:a16="http://schemas.microsoft.com/office/drawing/2014/main" id="{00000000-0008-0000-0500-0000A0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89" name="Text Box 79">
          <a:extLst>
            <a:ext uri="{FF2B5EF4-FFF2-40B4-BE49-F238E27FC236}">
              <a16:creationId xmlns="" xmlns:a16="http://schemas.microsoft.com/office/drawing/2014/main" id="{00000000-0008-0000-0500-0000A1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90" name="Text Box 78">
          <a:extLst>
            <a:ext uri="{FF2B5EF4-FFF2-40B4-BE49-F238E27FC236}">
              <a16:creationId xmlns="" xmlns:a16="http://schemas.microsoft.com/office/drawing/2014/main" id="{00000000-0008-0000-0500-0000A2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91" name="Text Box 79">
          <a:extLst>
            <a:ext uri="{FF2B5EF4-FFF2-40B4-BE49-F238E27FC236}">
              <a16:creationId xmlns="" xmlns:a16="http://schemas.microsoft.com/office/drawing/2014/main" id="{00000000-0008-0000-0500-0000A3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92" name="Text Box 78">
          <a:extLst>
            <a:ext uri="{FF2B5EF4-FFF2-40B4-BE49-F238E27FC236}">
              <a16:creationId xmlns="" xmlns:a16="http://schemas.microsoft.com/office/drawing/2014/main" id="{00000000-0008-0000-0500-0000A4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93" name="Text Box 79">
          <a:extLst>
            <a:ext uri="{FF2B5EF4-FFF2-40B4-BE49-F238E27FC236}">
              <a16:creationId xmlns="" xmlns:a16="http://schemas.microsoft.com/office/drawing/2014/main" id="{00000000-0008-0000-0500-0000A5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94" name="Text Box 78">
          <a:extLst>
            <a:ext uri="{FF2B5EF4-FFF2-40B4-BE49-F238E27FC236}">
              <a16:creationId xmlns="" xmlns:a16="http://schemas.microsoft.com/office/drawing/2014/main" id="{00000000-0008-0000-0500-0000A6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95" name="Text Box 79">
          <a:extLst>
            <a:ext uri="{FF2B5EF4-FFF2-40B4-BE49-F238E27FC236}">
              <a16:creationId xmlns="" xmlns:a16="http://schemas.microsoft.com/office/drawing/2014/main" id="{00000000-0008-0000-0500-0000A7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96" name="Text Box 78">
          <a:extLst>
            <a:ext uri="{FF2B5EF4-FFF2-40B4-BE49-F238E27FC236}">
              <a16:creationId xmlns="" xmlns:a16="http://schemas.microsoft.com/office/drawing/2014/main" id="{00000000-0008-0000-0500-0000A8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97" name="Text Box 79">
          <a:extLst>
            <a:ext uri="{FF2B5EF4-FFF2-40B4-BE49-F238E27FC236}">
              <a16:creationId xmlns="" xmlns:a16="http://schemas.microsoft.com/office/drawing/2014/main" id="{00000000-0008-0000-0500-0000A9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98" name="Text Box 78">
          <a:extLst>
            <a:ext uri="{FF2B5EF4-FFF2-40B4-BE49-F238E27FC236}">
              <a16:creationId xmlns="" xmlns:a16="http://schemas.microsoft.com/office/drawing/2014/main" id="{00000000-0008-0000-0500-0000AA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499" name="Text Box 79">
          <a:extLst>
            <a:ext uri="{FF2B5EF4-FFF2-40B4-BE49-F238E27FC236}">
              <a16:creationId xmlns="" xmlns:a16="http://schemas.microsoft.com/office/drawing/2014/main" id="{00000000-0008-0000-0500-0000AB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00" name="Text Box 78">
          <a:extLst>
            <a:ext uri="{FF2B5EF4-FFF2-40B4-BE49-F238E27FC236}">
              <a16:creationId xmlns="" xmlns:a16="http://schemas.microsoft.com/office/drawing/2014/main" id="{00000000-0008-0000-0500-0000AC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01" name="Text Box 79">
          <a:extLst>
            <a:ext uri="{FF2B5EF4-FFF2-40B4-BE49-F238E27FC236}">
              <a16:creationId xmlns="" xmlns:a16="http://schemas.microsoft.com/office/drawing/2014/main" id="{00000000-0008-0000-0500-0000AD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02" name="Text Box 78">
          <a:extLst>
            <a:ext uri="{FF2B5EF4-FFF2-40B4-BE49-F238E27FC236}">
              <a16:creationId xmlns="" xmlns:a16="http://schemas.microsoft.com/office/drawing/2014/main" id="{00000000-0008-0000-0500-0000AE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03" name="Text Box 79">
          <a:extLst>
            <a:ext uri="{FF2B5EF4-FFF2-40B4-BE49-F238E27FC236}">
              <a16:creationId xmlns="" xmlns:a16="http://schemas.microsoft.com/office/drawing/2014/main" id="{00000000-0008-0000-0500-0000AF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04" name="Text Box 78">
          <a:extLst>
            <a:ext uri="{FF2B5EF4-FFF2-40B4-BE49-F238E27FC236}">
              <a16:creationId xmlns="" xmlns:a16="http://schemas.microsoft.com/office/drawing/2014/main" id="{00000000-0008-0000-0500-0000B0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05" name="Text Box 79">
          <a:extLst>
            <a:ext uri="{FF2B5EF4-FFF2-40B4-BE49-F238E27FC236}">
              <a16:creationId xmlns="" xmlns:a16="http://schemas.microsoft.com/office/drawing/2014/main" id="{00000000-0008-0000-0500-0000B1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06" name="Text Box 78">
          <a:extLst>
            <a:ext uri="{FF2B5EF4-FFF2-40B4-BE49-F238E27FC236}">
              <a16:creationId xmlns="" xmlns:a16="http://schemas.microsoft.com/office/drawing/2014/main" id="{00000000-0008-0000-0500-0000B2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07" name="Text Box 79">
          <a:extLst>
            <a:ext uri="{FF2B5EF4-FFF2-40B4-BE49-F238E27FC236}">
              <a16:creationId xmlns="" xmlns:a16="http://schemas.microsoft.com/office/drawing/2014/main" id="{00000000-0008-0000-0500-0000B3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08" name="Text Box 78">
          <a:extLst>
            <a:ext uri="{FF2B5EF4-FFF2-40B4-BE49-F238E27FC236}">
              <a16:creationId xmlns="" xmlns:a16="http://schemas.microsoft.com/office/drawing/2014/main" id="{00000000-0008-0000-0500-0000B4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09" name="Text Box 79">
          <a:extLst>
            <a:ext uri="{FF2B5EF4-FFF2-40B4-BE49-F238E27FC236}">
              <a16:creationId xmlns="" xmlns:a16="http://schemas.microsoft.com/office/drawing/2014/main" id="{00000000-0008-0000-0500-0000B5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10" name="Text Box 78">
          <a:extLst>
            <a:ext uri="{FF2B5EF4-FFF2-40B4-BE49-F238E27FC236}">
              <a16:creationId xmlns="" xmlns:a16="http://schemas.microsoft.com/office/drawing/2014/main" id="{00000000-0008-0000-0500-0000B6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11" name="Text Box 79">
          <a:extLst>
            <a:ext uri="{FF2B5EF4-FFF2-40B4-BE49-F238E27FC236}">
              <a16:creationId xmlns="" xmlns:a16="http://schemas.microsoft.com/office/drawing/2014/main" id="{00000000-0008-0000-0500-0000B7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12" name="Text Box 78">
          <a:extLst>
            <a:ext uri="{FF2B5EF4-FFF2-40B4-BE49-F238E27FC236}">
              <a16:creationId xmlns="" xmlns:a16="http://schemas.microsoft.com/office/drawing/2014/main" id="{00000000-0008-0000-0500-0000B8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13" name="Text Box 79">
          <a:extLst>
            <a:ext uri="{FF2B5EF4-FFF2-40B4-BE49-F238E27FC236}">
              <a16:creationId xmlns="" xmlns:a16="http://schemas.microsoft.com/office/drawing/2014/main" id="{00000000-0008-0000-0500-0000B9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14" name="Text Box 78">
          <a:extLst>
            <a:ext uri="{FF2B5EF4-FFF2-40B4-BE49-F238E27FC236}">
              <a16:creationId xmlns="" xmlns:a16="http://schemas.microsoft.com/office/drawing/2014/main" id="{00000000-0008-0000-0500-0000BA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15" name="Text Box 79">
          <a:extLst>
            <a:ext uri="{FF2B5EF4-FFF2-40B4-BE49-F238E27FC236}">
              <a16:creationId xmlns="" xmlns:a16="http://schemas.microsoft.com/office/drawing/2014/main" id="{00000000-0008-0000-0500-0000BB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16" name="Text Box 78">
          <a:extLst>
            <a:ext uri="{FF2B5EF4-FFF2-40B4-BE49-F238E27FC236}">
              <a16:creationId xmlns="" xmlns:a16="http://schemas.microsoft.com/office/drawing/2014/main" id="{00000000-0008-0000-0500-0000BC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17" name="Text Box 79">
          <a:extLst>
            <a:ext uri="{FF2B5EF4-FFF2-40B4-BE49-F238E27FC236}">
              <a16:creationId xmlns="" xmlns:a16="http://schemas.microsoft.com/office/drawing/2014/main" id="{00000000-0008-0000-0500-0000BD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18" name="Text Box 78">
          <a:extLst>
            <a:ext uri="{FF2B5EF4-FFF2-40B4-BE49-F238E27FC236}">
              <a16:creationId xmlns="" xmlns:a16="http://schemas.microsoft.com/office/drawing/2014/main" id="{00000000-0008-0000-0500-0000BE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19" name="Text Box 79">
          <a:extLst>
            <a:ext uri="{FF2B5EF4-FFF2-40B4-BE49-F238E27FC236}">
              <a16:creationId xmlns="" xmlns:a16="http://schemas.microsoft.com/office/drawing/2014/main" id="{00000000-0008-0000-0500-0000BF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20" name="Text Box 78">
          <a:extLst>
            <a:ext uri="{FF2B5EF4-FFF2-40B4-BE49-F238E27FC236}">
              <a16:creationId xmlns="" xmlns:a16="http://schemas.microsoft.com/office/drawing/2014/main" id="{00000000-0008-0000-0500-0000C0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21" name="Text Box 79">
          <a:extLst>
            <a:ext uri="{FF2B5EF4-FFF2-40B4-BE49-F238E27FC236}">
              <a16:creationId xmlns="" xmlns:a16="http://schemas.microsoft.com/office/drawing/2014/main" id="{00000000-0008-0000-0500-0000C1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22" name="Text Box 78">
          <a:extLst>
            <a:ext uri="{FF2B5EF4-FFF2-40B4-BE49-F238E27FC236}">
              <a16:creationId xmlns="" xmlns:a16="http://schemas.microsoft.com/office/drawing/2014/main" id="{00000000-0008-0000-0500-0000C2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23" name="Text Box 79">
          <a:extLst>
            <a:ext uri="{FF2B5EF4-FFF2-40B4-BE49-F238E27FC236}">
              <a16:creationId xmlns="" xmlns:a16="http://schemas.microsoft.com/office/drawing/2014/main" id="{00000000-0008-0000-0500-0000C3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24" name="Text Box 78">
          <a:extLst>
            <a:ext uri="{FF2B5EF4-FFF2-40B4-BE49-F238E27FC236}">
              <a16:creationId xmlns="" xmlns:a16="http://schemas.microsoft.com/office/drawing/2014/main" id="{00000000-0008-0000-0500-0000C4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25" name="Text Box 79">
          <a:extLst>
            <a:ext uri="{FF2B5EF4-FFF2-40B4-BE49-F238E27FC236}">
              <a16:creationId xmlns="" xmlns:a16="http://schemas.microsoft.com/office/drawing/2014/main" id="{00000000-0008-0000-0500-0000C5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26" name="Text Box 78">
          <a:extLst>
            <a:ext uri="{FF2B5EF4-FFF2-40B4-BE49-F238E27FC236}">
              <a16:creationId xmlns="" xmlns:a16="http://schemas.microsoft.com/office/drawing/2014/main" id="{00000000-0008-0000-0500-0000C6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27" name="Text Box 79">
          <a:extLst>
            <a:ext uri="{FF2B5EF4-FFF2-40B4-BE49-F238E27FC236}">
              <a16:creationId xmlns="" xmlns:a16="http://schemas.microsoft.com/office/drawing/2014/main" id="{00000000-0008-0000-0500-0000C7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28" name="Text Box 78">
          <a:extLst>
            <a:ext uri="{FF2B5EF4-FFF2-40B4-BE49-F238E27FC236}">
              <a16:creationId xmlns="" xmlns:a16="http://schemas.microsoft.com/office/drawing/2014/main" id="{00000000-0008-0000-0500-0000C8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29" name="Text Box 79">
          <a:extLst>
            <a:ext uri="{FF2B5EF4-FFF2-40B4-BE49-F238E27FC236}">
              <a16:creationId xmlns="" xmlns:a16="http://schemas.microsoft.com/office/drawing/2014/main" id="{00000000-0008-0000-0500-0000C9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30" name="Text Box 78">
          <a:extLst>
            <a:ext uri="{FF2B5EF4-FFF2-40B4-BE49-F238E27FC236}">
              <a16:creationId xmlns="" xmlns:a16="http://schemas.microsoft.com/office/drawing/2014/main" id="{00000000-0008-0000-0500-0000CA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31" name="Text Box 79">
          <a:extLst>
            <a:ext uri="{FF2B5EF4-FFF2-40B4-BE49-F238E27FC236}">
              <a16:creationId xmlns="" xmlns:a16="http://schemas.microsoft.com/office/drawing/2014/main" id="{00000000-0008-0000-0500-0000CB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32" name="Text Box 78">
          <a:extLst>
            <a:ext uri="{FF2B5EF4-FFF2-40B4-BE49-F238E27FC236}">
              <a16:creationId xmlns="" xmlns:a16="http://schemas.microsoft.com/office/drawing/2014/main" id="{00000000-0008-0000-0500-0000CC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33" name="Text Box 79">
          <a:extLst>
            <a:ext uri="{FF2B5EF4-FFF2-40B4-BE49-F238E27FC236}">
              <a16:creationId xmlns="" xmlns:a16="http://schemas.microsoft.com/office/drawing/2014/main" id="{00000000-0008-0000-0500-0000CD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34" name="Text Box 78">
          <a:extLst>
            <a:ext uri="{FF2B5EF4-FFF2-40B4-BE49-F238E27FC236}">
              <a16:creationId xmlns="" xmlns:a16="http://schemas.microsoft.com/office/drawing/2014/main" id="{00000000-0008-0000-0500-0000CE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35" name="Text Box 79">
          <a:extLst>
            <a:ext uri="{FF2B5EF4-FFF2-40B4-BE49-F238E27FC236}">
              <a16:creationId xmlns="" xmlns:a16="http://schemas.microsoft.com/office/drawing/2014/main" id="{00000000-0008-0000-0500-0000CF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36" name="Text Box 78">
          <a:extLst>
            <a:ext uri="{FF2B5EF4-FFF2-40B4-BE49-F238E27FC236}">
              <a16:creationId xmlns="" xmlns:a16="http://schemas.microsoft.com/office/drawing/2014/main" id="{00000000-0008-0000-0500-0000D0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37" name="Text Box 79">
          <a:extLst>
            <a:ext uri="{FF2B5EF4-FFF2-40B4-BE49-F238E27FC236}">
              <a16:creationId xmlns="" xmlns:a16="http://schemas.microsoft.com/office/drawing/2014/main" id="{00000000-0008-0000-0500-0000D1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38" name="Text Box 78">
          <a:extLst>
            <a:ext uri="{FF2B5EF4-FFF2-40B4-BE49-F238E27FC236}">
              <a16:creationId xmlns="" xmlns:a16="http://schemas.microsoft.com/office/drawing/2014/main" id="{00000000-0008-0000-0500-0000D2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39" name="Text Box 79">
          <a:extLst>
            <a:ext uri="{FF2B5EF4-FFF2-40B4-BE49-F238E27FC236}">
              <a16:creationId xmlns="" xmlns:a16="http://schemas.microsoft.com/office/drawing/2014/main" id="{00000000-0008-0000-0500-0000D3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40" name="Text Box 78">
          <a:extLst>
            <a:ext uri="{FF2B5EF4-FFF2-40B4-BE49-F238E27FC236}">
              <a16:creationId xmlns="" xmlns:a16="http://schemas.microsoft.com/office/drawing/2014/main" id="{00000000-0008-0000-0500-0000D4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41" name="Text Box 79">
          <a:extLst>
            <a:ext uri="{FF2B5EF4-FFF2-40B4-BE49-F238E27FC236}">
              <a16:creationId xmlns="" xmlns:a16="http://schemas.microsoft.com/office/drawing/2014/main" id="{00000000-0008-0000-0500-0000D5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42" name="Text Box 78">
          <a:extLst>
            <a:ext uri="{FF2B5EF4-FFF2-40B4-BE49-F238E27FC236}">
              <a16:creationId xmlns="" xmlns:a16="http://schemas.microsoft.com/office/drawing/2014/main" id="{00000000-0008-0000-0500-0000D6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43" name="Text Box 79">
          <a:extLst>
            <a:ext uri="{FF2B5EF4-FFF2-40B4-BE49-F238E27FC236}">
              <a16:creationId xmlns="" xmlns:a16="http://schemas.microsoft.com/office/drawing/2014/main" id="{00000000-0008-0000-0500-0000D7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44" name="Text Box 78">
          <a:extLst>
            <a:ext uri="{FF2B5EF4-FFF2-40B4-BE49-F238E27FC236}">
              <a16:creationId xmlns="" xmlns:a16="http://schemas.microsoft.com/office/drawing/2014/main" id="{00000000-0008-0000-0500-0000D8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45" name="Text Box 79">
          <a:extLst>
            <a:ext uri="{FF2B5EF4-FFF2-40B4-BE49-F238E27FC236}">
              <a16:creationId xmlns="" xmlns:a16="http://schemas.microsoft.com/office/drawing/2014/main" id="{00000000-0008-0000-0500-0000D9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46" name="Text Box 78">
          <a:extLst>
            <a:ext uri="{FF2B5EF4-FFF2-40B4-BE49-F238E27FC236}">
              <a16:creationId xmlns="" xmlns:a16="http://schemas.microsoft.com/office/drawing/2014/main" id="{00000000-0008-0000-0500-0000DA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47" name="Text Box 79">
          <a:extLst>
            <a:ext uri="{FF2B5EF4-FFF2-40B4-BE49-F238E27FC236}">
              <a16:creationId xmlns="" xmlns:a16="http://schemas.microsoft.com/office/drawing/2014/main" id="{00000000-0008-0000-0500-0000DB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48" name="Text Box 78">
          <a:extLst>
            <a:ext uri="{FF2B5EF4-FFF2-40B4-BE49-F238E27FC236}">
              <a16:creationId xmlns="" xmlns:a16="http://schemas.microsoft.com/office/drawing/2014/main" id="{00000000-0008-0000-0500-0000DC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49" name="Text Box 79">
          <a:extLst>
            <a:ext uri="{FF2B5EF4-FFF2-40B4-BE49-F238E27FC236}">
              <a16:creationId xmlns="" xmlns:a16="http://schemas.microsoft.com/office/drawing/2014/main" id="{00000000-0008-0000-0500-0000DD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50" name="Text Box 78">
          <a:extLst>
            <a:ext uri="{FF2B5EF4-FFF2-40B4-BE49-F238E27FC236}">
              <a16:creationId xmlns="" xmlns:a16="http://schemas.microsoft.com/office/drawing/2014/main" id="{00000000-0008-0000-0500-0000DE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51" name="Text Box 79">
          <a:extLst>
            <a:ext uri="{FF2B5EF4-FFF2-40B4-BE49-F238E27FC236}">
              <a16:creationId xmlns="" xmlns:a16="http://schemas.microsoft.com/office/drawing/2014/main" id="{00000000-0008-0000-0500-0000DF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52" name="Text Box 78">
          <a:extLst>
            <a:ext uri="{FF2B5EF4-FFF2-40B4-BE49-F238E27FC236}">
              <a16:creationId xmlns="" xmlns:a16="http://schemas.microsoft.com/office/drawing/2014/main" id="{00000000-0008-0000-0500-0000E0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53" name="Text Box 79">
          <a:extLst>
            <a:ext uri="{FF2B5EF4-FFF2-40B4-BE49-F238E27FC236}">
              <a16:creationId xmlns="" xmlns:a16="http://schemas.microsoft.com/office/drawing/2014/main" id="{00000000-0008-0000-0500-0000E1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54" name="Text Box 78">
          <a:extLst>
            <a:ext uri="{FF2B5EF4-FFF2-40B4-BE49-F238E27FC236}">
              <a16:creationId xmlns="" xmlns:a16="http://schemas.microsoft.com/office/drawing/2014/main" id="{00000000-0008-0000-0500-0000E2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55" name="Text Box 79">
          <a:extLst>
            <a:ext uri="{FF2B5EF4-FFF2-40B4-BE49-F238E27FC236}">
              <a16:creationId xmlns="" xmlns:a16="http://schemas.microsoft.com/office/drawing/2014/main" id="{00000000-0008-0000-0500-0000E3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56" name="Text Box 78">
          <a:extLst>
            <a:ext uri="{FF2B5EF4-FFF2-40B4-BE49-F238E27FC236}">
              <a16:creationId xmlns="" xmlns:a16="http://schemas.microsoft.com/office/drawing/2014/main" id="{00000000-0008-0000-0500-0000E4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57" name="Text Box 79">
          <a:extLst>
            <a:ext uri="{FF2B5EF4-FFF2-40B4-BE49-F238E27FC236}">
              <a16:creationId xmlns="" xmlns:a16="http://schemas.microsoft.com/office/drawing/2014/main" id="{00000000-0008-0000-0500-0000E5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58" name="Text Box 78">
          <a:extLst>
            <a:ext uri="{FF2B5EF4-FFF2-40B4-BE49-F238E27FC236}">
              <a16:creationId xmlns="" xmlns:a16="http://schemas.microsoft.com/office/drawing/2014/main" id="{00000000-0008-0000-0500-0000E6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59" name="Text Box 79">
          <a:extLst>
            <a:ext uri="{FF2B5EF4-FFF2-40B4-BE49-F238E27FC236}">
              <a16:creationId xmlns="" xmlns:a16="http://schemas.microsoft.com/office/drawing/2014/main" id="{00000000-0008-0000-0500-0000E7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60" name="Text Box 78">
          <a:extLst>
            <a:ext uri="{FF2B5EF4-FFF2-40B4-BE49-F238E27FC236}">
              <a16:creationId xmlns="" xmlns:a16="http://schemas.microsoft.com/office/drawing/2014/main" id="{00000000-0008-0000-0500-0000E8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61" name="Text Box 79">
          <a:extLst>
            <a:ext uri="{FF2B5EF4-FFF2-40B4-BE49-F238E27FC236}">
              <a16:creationId xmlns="" xmlns:a16="http://schemas.microsoft.com/office/drawing/2014/main" id="{00000000-0008-0000-0500-0000E9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62" name="Text Box 78">
          <a:extLst>
            <a:ext uri="{FF2B5EF4-FFF2-40B4-BE49-F238E27FC236}">
              <a16:creationId xmlns="" xmlns:a16="http://schemas.microsoft.com/office/drawing/2014/main" id="{00000000-0008-0000-0500-0000EA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63" name="Text Box 79">
          <a:extLst>
            <a:ext uri="{FF2B5EF4-FFF2-40B4-BE49-F238E27FC236}">
              <a16:creationId xmlns="" xmlns:a16="http://schemas.microsoft.com/office/drawing/2014/main" id="{00000000-0008-0000-0500-0000EB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64" name="Text Box 78">
          <a:extLst>
            <a:ext uri="{FF2B5EF4-FFF2-40B4-BE49-F238E27FC236}">
              <a16:creationId xmlns="" xmlns:a16="http://schemas.microsoft.com/office/drawing/2014/main" id="{00000000-0008-0000-0500-0000EC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65" name="Text Box 79">
          <a:extLst>
            <a:ext uri="{FF2B5EF4-FFF2-40B4-BE49-F238E27FC236}">
              <a16:creationId xmlns="" xmlns:a16="http://schemas.microsoft.com/office/drawing/2014/main" id="{00000000-0008-0000-0500-0000ED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66" name="Text Box 78">
          <a:extLst>
            <a:ext uri="{FF2B5EF4-FFF2-40B4-BE49-F238E27FC236}">
              <a16:creationId xmlns="" xmlns:a16="http://schemas.microsoft.com/office/drawing/2014/main" id="{00000000-0008-0000-0500-0000EE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67" name="Text Box 79">
          <a:extLst>
            <a:ext uri="{FF2B5EF4-FFF2-40B4-BE49-F238E27FC236}">
              <a16:creationId xmlns="" xmlns:a16="http://schemas.microsoft.com/office/drawing/2014/main" id="{00000000-0008-0000-0500-0000EF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68" name="Text Box 78">
          <a:extLst>
            <a:ext uri="{FF2B5EF4-FFF2-40B4-BE49-F238E27FC236}">
              <a16:creationId xmlns="" xmlns:a16="http://schemas.microsoft.com/office/drawing/2014/main" id="{00000000-0008-0000-0500-0000F0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69" name="Text Box 79">
          <a:extLst>
            <a:ext uri="{FF2B5EF4-FFF2-40B4-BE49-F238E27FC236}">
              <a16:creationId xmlns="" xmlns:a16="http://schemas.microsoft.com/office/drawing/2014/main" id="{00000000-0008-0000-0500-0000F1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70" name="Text Box 78">
          <a:extLst>
            <a:ext uri="{FF2B5EF4-FFF2-40B4-BE49-F238E27FC236}">
              <a16:creationId xmlns="" xmlns:a16="http://schemas.microsoft.com/office/drawing/2014/main" id="{00000000-0008-0000-0500-0000F2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71" name="Text Box 79">
          <a:extLst>
            <a:ext uri="{FF2B5EF4-FFF2-40B4-BE49-F238E27FC236}">
              <a16:creationId xmlns="" xmlns:a16="http://schemas.microsoft.com/office/drawing/2014/main" id="{00000000-0008-0000-0500-0000F3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72" name="Text Box 78">
          <a:extLst>
            <a:ext uri="{FF2B5EF4-FFF2-40B4-BE49-F238E27FC236}">
              <a16:creationId xmlns="" xmlns:a16="http://schemas.microsoft.com/office/drawing/2014/main" id="{00000000-0008-0000-0500-0000F4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73" name="Text Box 79">
          <a:extLst>
            <a:ext uri="{FF2B5EF4-FFF2-40B4-BE49-F238E27FC236}">
              <a16:creationId xmlns="" xmlns:a16="http://schemas.microsoft.com/office/drawing/2014/main" id="{00000000-0008-0000-0500-0000F5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74" name="Text Box 78">
          <a:extLst>
            <a:ext uri="{FF2B5EF4-FFF2-40B4-BE49-F238E27FC236}">
              <a16:creationId xmlns="" xmlns:a16="http://schemas.microsoft.com/office/drawing/2014/main" id="{00000000-0008-0000-0500-0000F6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75" name="Text Box 79">
          <a:extLst>
            <a:ext uri="{FF2B5EF4-FFF2-40B4-BE49-F238E27FC236}">
              <a16:creationId xmlns="" xmlns:a16="http://schemas.microsoft.com/office/drawing/2014/main" id="{00000000-0008-0000-0500-0000F7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76" name="Text Box 78">
          <a:extLst>
            <a:ext uri="{FF2B5EF4-FFF2-40B4-BE49-F238E27FC236}">
              <a16:creationId xmlns="" xmlns:a16="http://schemas.microsoft.com/office/drawing/2014/main" id="{00000000-0008-0000-0500-0000F8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77" name="Text Box 79">
          <a:extLst>
            <a:ext uri="{FF2B5EF4-FFF2-40B4-BE49-F238E27FC236}">
              <a16:creationId xmlns="" xmlns:a16="http://schemas.microsoft.com/office/drawing/2014/main" id="{00000000-0008-0000-0500-0000F9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78" name="Text Box 78">
          <a:extLst>
            <a:ext uri="{FF2B5EF4-FFF2-40B4-BE49-F238E27FC236}">
              <a16:creationId xmlns="" xmlns:a16="http://schemas.microsoft.com/office/drawing/2014/main" id="{00000000-0008-0000-0500-0000FA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79" name="Text Box 79">
          <a:extLst>
            <a:ext uri="{FF2B5EF4-FFF2-40B4-BE49-F238E27FC236}">
              <a16:creationId xmlns="" xmlns:a16="http://schemas.microsoft.com/office/drawing/2014/main" id="{00000000-0008-0000-0500-0000FB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80" name="Text Box 78">
          <a:extLst>
            <a:ext uri="{FF2B5EF4-FFF2-40B4-BE49-F238E27FC236}">
              <a16:creationId xmlns="" xmlns:a16="http://schemas.microsoft.com/office/drawing/2014/main" id="{00000000-0008-0000-0500-0000FC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81" name="Text Box 79">
          <a:extLst>
            <a:ext uri="{FF2B5EF4-FFF2-40B4-BE49-F238E27FC236}">
              <a16:creationId xmlns="" xmlns:a16="http://schemas.microsoft.com/office/drawing/2014/main" id="{00000000-0008-0000-0500-0000FD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82" name="Text Box 78">
          <a:extLst>
            <a:ext uri="{FF2B5EF4-FFF2-40B4-BE49-F238E27FC236}">
              <a16:creationId xmlns="" xmlns:a16="http://schemas.microsoft.com/office/drawing/2014/main" id="{00000000-0008-0000-0500-0000FE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83" name="Text Box 79">
          <a:extLst>
            <a:ext uri="{FF2B5EF4-FFF2-40B4-BE49-F238E27FC236}">
              <a16:creationId xmlns="" xmlns:a16="http://schemas.microsoft.com/office/drawing/2014/main" id="{00000000-0008-0000-0500-0000FF0D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84" name="Text Box 78">
          <a:extLst>
            <a:ext uri="{FF2B5EF4-FFF2-40B4-BE49-F238E27FC236}">
              <a16:creationId xmlns="" xmlns:a16="http://schemas.microsoft.com/office/drawing/2014/main" id="{00000000-0008-0000-0500-000000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85" name="Text Box 79">
          <a:extLst>
            <a:ext uri="{FF2B5EF4-FFF2-40B4-BE49-F238E27FC236}">
              <a16:creationId xmlns="" xmlns:a16="http://schemas.microsoft.com/office/drawing/2014/main" id="{00000000-0008-0000-0500-000001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86" name="Text Box 78">
          <a:extLst>
            <a:ext uri="{FF2B5EF4-FFF2-40B4-BE49-F238E27FC236}">
              <a16:creationId xmlns="" xmlns:a16="http://schemas.microsoft.com/office/drawing/2014/main" id="{00000000-0008-0000-0500-000002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87" name="Text Box 79">
          <a:extLst>
            <a:ext uri="{FF2B5EF4-FFF2-40B4-BE49-F238E27FC236}">
              <a16:creationId xmlns="" xmlns:a16="http://schemas.microsoft.com/office/drawing/2014/main" id="{00000000-0008-0000-0500-000003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88" name="Text Box 78">
          <a:extLst>
            <a:ext uri="{FF2B5EF4-FFF2-40B4-BE49-F238E27FC236}">
              <a16:creationId xmlns="" xmlns:a16="http://schemas.microsoft.com/office/drawing/2014/main" id="{00000000-0008-0000-0500-000004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89" name="Text Box 79">
          <a:extLst>
            <a:ext uri="{FF2B5EF4-FFF2-40B4-BE49-F238E27FC236}">
              <a16:creationId xmlns="" xmlns:a16="http://schemas.microsoft.com/office/drawing/2014/main" id="{00000000-0008-0000-0500-000005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90" name="Text Box 78">
          <a:extLst>
            <a:ext uri="{FF2B5EF4-FFF2-40B4-BE49-F238E27FC236}">
              <a16:creationId xmlns="" xmlns:a16="http://schemas.microsoft.com/office/drawing/2014/main" id="{00000000-0008-0000-0500-000006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91" name="Text Box 79">
          <a:extLst>
            <a:ext uri="{FF2B5EF4-FFF2-40B4-BE49-F238E27FC236}">
              <a16:creationId xmlns="" xmlns:a16="http://schemas.microsoft.com/office/drawing/2014/main" id="{00000000-0008-0000-0500-000007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92" name="Text Box 78">
          <a:extLst>
            <a:ext uri="{FF2B5EF4-FFF2-40B4-BE49-F238E27FC236}">
              <a16:creationId xmlns="" xmlns:a16="http://schemas.microsoft.com/office/drawing/2014/main" id="{00000000-0008-0000-0500-000008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93" name="Text Box 79">
          <a:extLst>
            <a:ext uri="{FF2B5EF4-FFF2-40B4-BE49-F238E27FC236}">
              <a16:creationId xmlns="" xmlns:a16="http://schemas.microsoft.com/office/drawing/2014/main" id="{00000000-0008-0000-0500-000009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94" name="Text Box 78">
          <a:extLst>
            <a:ext uri="{FF2B5EF4-FFF2-40B4-BE49-F238E27FC236}">
              <a16:creationId xmlns="" xmlns:a16="http://schemas.microsoft.com/office/drawing/2014/main" id="{00000000-0008-0000-0500-00000A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95" name="Text Box 79">
          <a:extLst>
            <a:ext uri="{FF2B5EF4-FFF2-40B4-BE49-F238E27FC236}">
              <a16:creationId xmlns="" xmlns:a16="http://schemas.microsoft.com/office/drawing/2014/main" id="{00000000-0008-0000-0500-00000B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96" name="Text Box 78">
          <a:extLst>
            <a:ext uri="{FF2B5EF4-FFF2-40B4-BE49-F238E27FC236}">
              <a16:creationId xmlns="" xmlns:a16="http://schemas.microsoft.com/office/drawing/2014/main" id="{00000000-0008-0000-0500-00000C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97" name="Text Box 79">
          <a:extLst>
            <a:ext uri="{FF2B5EF4-FFF2-40B4-BE49-F238E27FC236}">
              <a16:creationId xmlns="" xmlns:a16="http://schemas.microsoft.com/office/drawing/2014/main" id="{00000000-0008-0000-0500-00000D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98" name="Text Box 78">
          <a:extLst>
            <a:ext uri="{FF2B5EF4-FFF2-40B4-BE49-F238E27FC236}">
              <a16:creationId xmlns="" xmlns:a16="http://schemas.microsoft.com/office/drawing/2014/main" id="{00000000-0008-0000-0500-00000E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599" name="Text Box 79">
          <a:extLst>
            <a:ext uri="{FF2B5EF4-FFF2-40B4-BE49-F238E27FC236}">
              <a16:creationId xmlns="" xmlns:a16="http://schemas.microsoft.com/office/drawing/2014/main" id="{00000000-0008-0000-0500-00000F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00" name="Text Box 78">
          <a:extLst>
            <a:ext uri="{FF2B5EF4-FFF2-40B4-BE49-F238E27FC236}">
              <a16:creationId xmlns="" xmlns:a16="http://schemas.microsoft.com/office/drawing/2014/main" id="{00000000-0008-0000-0500-000010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01" name="Text Box 79">
          <a:extLst>
            <a:ext uri="{FF2B5EF4-FFF2-40B4-BE49-F238E27FC236}">
              <a16:creationId xmlns="" xmlns:a16="http://schemas.microsoft.com/office/drawing/2014/main" id="{00000000-0008-0000-0500-000011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02" name="Text Box 78">
          <a:extLst>
            <a:ext uri="{FF2B5EF4-FFF2-40B4-BE49-F238E27FC236}">
              <a16:creationId xmlns="" xmlns:a16="http://schemas.microsoft.com/office/drawing/2014/main" id="{00000000-0008-0000-0500-000012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03" name="Text Box 79">
          <a:extLst>
            <a:ext uri="{FF2B5EF4-FFF2-40B4-BE49-F238E27FC236}">
              <a16:creationId xmlns="" xmlns:a16="http://schemas.microsoft.com/office/drawing/2014/main" id="{00000000-0008-0000-0500-000013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04" name="Text Box 78">
          <a:extLst>
            <a:ext uri="{FF2B5EF4-FFF2-40B4-BE49-F238E27FC236}">
              <a16:creationId xmlns="" xmlns:a16="http://schemas.microsoft.com/office/drawing/2014/main" id="{00000000-0008-0000-0500-000014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05" name="Text Box 79">
          <a:extLst>
            <a:ext uri="{FF2B5EF4-FFF2-40B4-BE49-F238E27FC236}">
              <a16:creationId xmlns="" xmlns:a16="http://schemas.microsoft.com/office/drawing/2014/main" id="{00000000-0008-0000-0500-000015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06" name="Text Box 78">
          <a:extLst>
            <a:ext uri="{FF2B5EF4-FFF2-40B4-BE49-F238E27FC236}">
              <a16:creationId xmlns="" xmlns:a16="http://schemas.microsoft.com/office/drawing/2014/main" id="{00000000-0008-0000-0500-000016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07" name="Text Box 79">
          <a:extLst>
            <a:ext uri="{FF2B5EF4-FFF2-40B4-BE49-F238E27FC236}">
              <a16:creationId xmlns="" xmlns:a16="http://schemas.microsoft.com/office/drawing/2014/main" id="{00000000-0008-0000-0500-000017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08" name="Text Box 78">
          <a:extLst>
            <a:ext uri="{FF2B5EF4-FFF2-40B4-BE49-F238E27FC236}">
              <a16:creationId xmlns="" xmlns:a16="http://schemas.microsoft.com/office/drawing/2014/main" id="{00000000-0008-0000-0500-000018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09" name="Text Box 79">
          <a:extLst>
            <a:ext uri="{FF2B5EF4-FFF2-40B4-BE49-F238E27FC236}">
              <a16:creationId xmlns="" xmlns:a16="http://schemas.microsoft.com/office/drawing/2014/main" id="{00000000-0008-0000-0500-000019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10" name="Text Box 78">
          <a:extLst>
            <a:ext uri="{FF2B5EF4-FFF2-40B4-BE49-F238E27FC236}">
              <a16:creationId xmlns="" xmlns:a16="http://schemas.microsoft.com/office/drawing/2014/main" id="{00000000-0008-0000-0500-00001A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11" name="Text Box 79">
          <a:extLst>
            <a:ext uri="{FF2B5EF4-FFF2-40B4-BE49-F238E27FC236}">
              <a16:creationId xmlns="" xmlns:a16="http://schemas.microsoft.com/office/drawing/2014/main" id="{00000000-0008-0000-0500-00001B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12" name="Text Box 78">
          <a:extLst>
            <a:ext uri="{FF2B5EF4-FFF2-40B4-BE49-F238E27FC236}">
              <a16:creationId xmlns="" xmlns:a16="http://schemas.microsoft.com/office/drawing/2014/main" id="{00000000-0008-0000-0500-00001C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13" name="Text Box 79">
          <a:extLst>
            <a:ext uri="{FF2B5EF4-FFF2-40B4-BE49-F238E27FC236}">
              <a16:creationId xmlns="" xmlns:a16="http://schemas.microsoft.com/office/drawing/2014/main" id="{00000000-0008-0000-0500-00001D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14" name="Text Box 78">
          <a:extLst>
            <a:ext uri="{FF2B5EF4-FFF2-40B4-BE49-F238E27FC236}">
              <a16:creationId xmlns="" xmlns:a16="http://schemas.microsoft.com/office/drawing/2014/main" id="{00000000-0008-0000-0500-00001E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15" name="Text Box 79">
          <a:extLst>
            <a:ext uri="{FF2B5EF4-FFF2-40B4-BE49-F238E27FC236}">
              <a16:creationId xmlns="" xmlns:a16="http://schemas.microsoft.com/office/drawing/2014/main" id="{00000000-0008-0000-0500-00001F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16" name="Text Box 78">
          <a:extLst>
            <a:ext uri="{FF2B5EF4-FFF2-40B4-BE49-F238E27FC236}">
              <a16:creationId xmlns="" xmlns:a16="http://schemas.microsoft.com/office/drawing/2014/main" id="{00000000-0008-0000-0500-000020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17" name="Text Box 79">
          <a:extLst>
            <a:ext uri="{FF2B5EF4-FFF2-40B4-BE49-F238E27FC236}">
              <a16:creationId xmlns="" xmlns:a16="http://schemas.microsoft.com/office/drawing/2014/main" id="{00000000-0008-0000-0500-000021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18" name="Text Box 78">
          <a:extLst>
            <a:ext uri="{FF2B5EF4-FFF2-40B4-BE49-F238E27FC236}">
              <a16:creationId xmlns="" xmlns:a16="http://schemas.microsoft.com/office/drawing/2014/main" id="{00000000-0008-0000-0500-000022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19" name="Text Box 79">
          <a:extLst>
            <a:ext uri="{FF2B5EF4-FFF2-40B4-BE49-F238E27FC236}">
              <a16:creationId xmlns="" xmlns:a16="http://schemas.microsoft.com/office/drawing/2014/main" id="{00000000-0008-0000-0500-000023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20" name="Text Box 78">
          <a:extLst>
            <a:ext uri="{FF2B5EF4-FFF2-40B4-BE49-F238E27FC236}">
              <a16:creationId xmlns="" xmlns:a16="http://schemas.microsoft.com/office/drawing/2014/main" id="{00000000-0008-0000-0500-000024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21" name="Text Box 79">
          <a:extLst>
            <a:ext uri="{FF2B5EF4-FFF2-40B4-BE49-F238E27FC236}">
              <a16:creationId xmlns="" xmlns:a16="http://schemas.microsoft.com/office/drawing/2014/main" id="{00000000-0008-0000-0500-000025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22" name="Text Box 78">
          <a:extLst>
            <a:ext uri="{FF2B5EF4-FFF2-40B4-BE49-F238E27FC236}">
              <a16:creationId xmlns="" xmlns:a16="http://schemas.microsoft.com/office/drawing/2014/main" id="{00000000-0008-0000-0500-000026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23" name="Text Box 79">
          <a:extLst>
            <a:ext uri="{FF2B5EF4-FFF2-40B4-BE49-F238E27FC236}">
              <a16:creationId xmlns="" xmlns:a16="http://schemas.microsoft.com/office/drawing/2014/main" id="{00000000-0008-0000-0500-000027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24" name="Text Box 78">
          <a:extLst>
            <a:ext uri="{FF2B5EF4-FFF2-40B4-BE49-F238E27FC236}">
              <a16:creationId xmlns="" xmlns:a16="http://schemas.microsoft.com/office/drawing/2014/main" id="{00000000-0008-0000-0500-000028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25" name="Text Box 79">
          <a:extLst>
            <a:ext uri="{FF2B5EF4-FFF2-40B4-BE49-F238E27FC236}">
              <a16:creationId xmlns="" xmlns:a16="http://schemas.microsoft.com/office/drawing/2014/main" id="{00000000-0008-0000-0500-000029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26" name="Text Box 78">
          <a:extLst>
            <a:ext uri="{FF2B5EF4-FFF2-40B4-BE49-F238E27FC236}">
              <a16:creationId xmlns="" xmlns:a16="http://schemas.microsoft.com/office/drawing/2014/main" id="{00000000-0008-0000-0500-00002A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27" name="Text Box 79">
          <a:extLst>
            <a:ext uri="{FF2B5EF4-FFF2-40B4-BE49-F238E27FC236}">
              <a16:creationId xmlns="" xmlns:a16="http://schemas.microsoft.com/office/drawing/2014/main" id="{00000000-0008-0000-0500-00002B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28" name="Text Box 78">
          <a:extLst>
            <a:ext uri="{FF2B5EF4-FFF2-40B4-BE49-F238E27FC236}">
              <a16:creationId xmlns="" xmlns:a16="http://schemas.microsoft.com/office/drawing/2014/main" id="{00000000-0008-0000-0500-00002C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29" name="Text Box 79">
          <a:extLst>
            <a:ext uri="{FF2B5EF4-FFF2-40B4-BE49-F238E27FC236}">
              <a16:creationId xmlns="" xmlns:a16="http://schemas.microsoft.com/office/drawing/2014/main" id="{00000000-0008-0000-0500-00002D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30" name="Text Box 78">
          <a:extLst>
            <a:ext uri="{FF2B5EF4-FFF2-40B4-BE49-F238E27FC236}">
              <a16:creationId xmlns="" xmlns:a16="http://schemas.microsoft.com/office/drawing/2014/main" id="{00000000-0008-0000-0500-00002E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31" name="Text Box 79">
          <a:extLst>
            <a:ext uri="{FF2B5EF4-FFF2-40B4-BE49-F238E27FC236}">
              <a16:creationId xmlns="" xmlns:a16="http://schemas.microsoft.com/office/drawing/2014/main" id="{00000000-0008-0000-0500-00002F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32" name="Text Box 78">
          <a:extLst>
            <a:ext uri="{FF2B5EF4-FFF2-40B4-BE49-F238E27FC236}">
              <a16:creationId xmlns="" xmlns:a16="http://schemas.microsoft.com/office/drawing/2014/main" id="{00000000-0008-0000-0500-000030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33" name="Text Box 79">
          <a:extLst>
            <a:ext uri="{FF2B5EF4-FFF2-40B4-BE49-F238E27FC236}">
              <a16:creationId xmlns="" xmlns:a16="http://schemas.microsoft.com/office/drawing/2014/main" id="{00000000-0008-0000-0500-000031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34" name="Text Box 78">
          <a:extLst>
            <a:ext uri="{FF2B5EF4-FFF2-40B4-BE49-F238E27FC236}">
              <a16:creationId xmlns="" xmlns:a16="http://schemas.microsoft.com/office/drawing/2014/main" id="{00000000-0008-0000-0500-000032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35" name="Text Box 79">
          <a:extLst>
            <a:ext uri="{FF2B5EF4-FFF2-40B4-BE49-F238E27FC236}">
              <a16:creationId xmlns="" xmlns:a16="http://schemas.microsoft.com/office/drawing/2014/main" id="{00000000-0008-0000-0500-000033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36" name="Text Box 78">
          <a:extLst>
            <a:ext uri="{FF2B5EF4-FFF2-40B4-BE49-F238E27FC236}">
              <a16:creationId xmlns="" xmlns:a16="http://schemas.microsoft.com/office/drawing/2014/main" id="{00000000-0008-0000-0500-000034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37" name="Text Box 79">
          <a:extLst>
            <a:ext uri="{FF2B5EF4-FFF2-40B4-BE49-F238E27FC236}">
              <a16:creationId xmlns="" xmlns:a16="http://schemas.microsoft.com/office/drawing/2014/main" id="{00000000-0008-0000-0500-000035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38" name="Text Box 78">
          <a:extLst>
            <a:ext uri="{FF2B5EF4-FFF2-40B4-BE49-F238E27FC236}">
              <a16:creationId xmlns="" xmlns:a16="http://schemas.microsoft.com/office/drawing/2014/main" id="{00000000-0008-0000-0500-000036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39" name="Text Box 79">
          <a:extLst>
            <a:ext uri="{FF2B5EF4-FFF2-40B4-BE49-F238E27FC236}">
              <a16:creationId xmlns="" xmlns:a16="http://schemas.microsoft.com/office/drawing/2014/main" id="{00000000-0008-0000-0500-000037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40" name="Text Box 78">
          <a:extLst>
            <a:ext uri="{FF2B5EF4-FFF2-40B4-BE49-F238E27FC236}">
              <a16:creationId xmlns="" xmlns:a16="http://schemas.microsoft.com/office/drawing/2014/main" id="{00000000-0008-0000-0500-000038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41" name="Text Box 79">
          <a:extLst>
            <a:ext uri="{FF2B5EF4-FFF2-40B4-BE49-F238E27FC236}">
              <a16:creationId xmlns="" xmlns:a16="http://schemas.microsoft.com/office/drawing/2014/main" id="{00000000-0008-0000-0500-000039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42" name="Text Box 78">
          <a:extLst>
            <a:ext uri="{FF2B5EF4-FFF2-40B4-BE49-F238E27FC236}">
              <a16:creationId xmlns="" xmlns:a16="http://schemas.microsoft.com/office/drawing/2014/main" id="{00000000-0008-0000-0500-00003A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43" name="Text Box 79">
          <a:extLst>
            <a:ext uri="{FF2B5EF4-FFF2-40B4-BE49-F238E27FC236}">
              <a16:creationId xmlns="" xmlns:a16="http://schemas.microsoft.com/office/drawing/2014/main" id="{00000000-0008-0000-0500-00003B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44" name="Text Box 78">
          <a:extLst>
            <a:ext uri="{FF2B5EF4-FFF2-40B4-BE49-F238E27FC236}">
              <a16:creationId xmlns="" xmlns:a16="http://schemas.microsoft.com/office/drawing/2014/main" id="{00000000-0008-0000-0500-00003C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45" name="Text Box 79">
          <a:extLst>
            <a:ext uri="{FF2B5EF4-FFF2-40B4-BE49-F238E27FC236}">
              <a16:creationId xmlns="" xmlns:a16="http://schemas.microsoft.com/office/drawing/2014/main" id="{00000000-0008-0000-0500-00003D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46" name="Text Box 78">
          <a:extLst>
            <a:ext uri="{FF2B5EF4-FFF2-40B4-BE49-F238E27FC236}">
              <a16:creationId xmlns="" xmlns:a16="http://schemas.microsoft.com/office/drawing/2014/main" id="{00000000-0008-0000-0500-00003E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47" name="Text Box 79">
          <a:extLst>
            <a:ext uri="{FF2B5EF4-FFF2-40B4-BE49-F238E27FC236}">
              <a16:creationId xmlns="" xmlns:a16="http://schemas.microsoft.com/office/drawing/2014/main" id="{00000000-0008-0000-0500-00003F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48" name="Text Box 78">
          <a:extLst>
            <a:ext uri="{FF2B5EF4-FFF2-40B4-BE49-F238E27FC236}">
              <a16:creationId xmlns="" xmlns:a16="http://schemas.microsoft.com/office/drawing/2014/main" id="{00000000-0008-0000-0500-000040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49" name="Text Box 79">
          <a:extLst>
            <a:ext uri="{FF2B5EF4-FFF2-40B4-BE49-F238E27FC236}">
              <a16:creationId xmlns="" xmlns:a16="http://schemas.microsoft.com/office/drawing/2014/main" id="{00000000-0008-0000-0500-000041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50" name="Text Box 78">
          <a:extLst>
            <a:ext uri="{FF2B5EF4-FFF2-40B4-BE49-F238E27FC236}">
              <a16:creationId xmlns="" xmlns:a16="http://schemas.microsoft.com/office/drawing/2014/main" id="{00000000-0008-0000-0500-000042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51" name="Text Box 79">
          <a:extLst>
            <a:ext uri="{FF2B5EF4-FFF2-40B4-BE49-F238E27FC236}">
              <a16:creationId xmlns="" xmlns:a16="http://schemas.microsoft.com/office/drawing/2014/main" id="{00000000-0008-0000-0500-000043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52" name="Text Box 78">
          <a:extLst>
            <a:ext uri="{FF2B5EF4-FFF2-40B4-BE49-F238E27FC236}">
              <a16:creationId xmlns="" xmlns:a16="http://schemas.microsoft.com/office/drawing/2014/main" id="{00000000-0008-0000-0500-000044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53" name="Text Box 79">
          <a:extLst>
            <a:ext uri="{FF2B5EF4-FFF2-40B4-BE49-F238E27FC236}">
              <a16:creationId xmlns="" xmlns:a16="http://schemas.microsoft.com/office/drawing/2014/main" id="{00000000-0008-0000-0500-000045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54" name="Text Box 78">
          <a:extLst>
            <a:ext uri="{FF2B5EF4-FFF2-40B4-BE49-F238E27FC236}">
              <a16:creationId xmlns="" xmlns:a16="http://schemas.microsoft.com/office/drawing/2014/main" id="{00000000-0008-0000-0500-000046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55" name="Text Box 79">
          <a:extLst>
            <a:ext uri="{FF2B5EF4-FFF2-40B4-BE49-F238E27FC236}">
              <a16:creationId xmlns="" xmlns:a16="http://schemas.microsoft.com/office/drawing/2014/main" id="{00000000-0008-0000-0500-000047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56" name="Text Box 78">
          <a:extLst>
            <a:ext uri="{FF2B5EF4-FFF2-40B4-BE49-F238E27FC236}">
              <a16:creationId xmlns="" xmlns:a16="http://schemas.microsoft.com/office/drawing/2014/main" id="{00000000-0008-0000-0500-000048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57" name="Text Box 79">
          <a:extLst>
            <a:ext uri="{FF2B5EF4-FFF2-40B4-BE49-F238E27FC236}">
              <a16:creationId xmlns="" xmlns:a16="http://schemas.microsoft.com/office/drawing/2014/main" id="{00000000-0008-0000-0500-000049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58" name="Text Box 78">
          <a:extLst>
            <a:ext uri="{FF2B5EF4-FFF2-40B4-BE49-F238E27FC236}">
              <a16:creationId xmlns="" xmlns:a16="http://schemas.microsoft.com/office/drawing/2014/main" id="{00000000-0008-0000-0500-00004A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59" name="Text Box 79">
          <a:extLst>
            <a:ext uri="{FF2B5EF4-FFF2-40B4-BE49-F238E27FC236}">
              <a16:creationId xmlns="" xmlns:a16="http://schemas.microsoft.com/office/drawing/2014/main" id="{00000000-0008-0000-0500-00004B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60" name="Text Box 78">
          <a:extLst>
            <a:ext uri="{FF2B5EF4-FFF2-40B4-BE49-F238E27FC236}">
              <a16:creationId xmlns="" xmlns:a16="http://schemas.microsoft.com/office/drawing/2014/main" id="{00000000-0008-0000-0500-00004C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61" name="Text Box 79">
          <a:extLst>
            <a:ext uri="{FF2B5EF4-FFF2-40B4-BE49-F238E27FC236}">
              <a16:creationId xmlns="" xmlns:a16="http://schemas.microsoft.com/office/drawing/2014/main" id="{00000000-0008-0000-0500-00004D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62" name="Text Box 78">
          <a:extLst>
            <a:ext uri="{FF2B5EF4-FFF2-40B4-BE49-F238E27FC236}">
              <a16:creationId xmlns="" xmlns:a16="http://schemas.microsoft.com/office/drawing/2014/main" id="{00000000-0008-0000-0500-00004E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63" name="Text Box 79">
          <a:extLst>
            <a:ext uri="{FF2B5EF4-FFF2-40B4-BE49-F238E27FC236}">
              <a16:creationId xmlns="" xmlns:a16="http://schemas.microsoft.com/office/drawing/2014/main" id="{00000000-0008-0000-0500-00004F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64" name="Text Box 78">
          <a:extLst>
            <a:ext uri="{FF2B5EF4-FFF2-40B4-BE49-F238E27FC236}">
              <a16:creationId xmlns="" xmlns:a16="http://schemas.microsoft.com/office/drawing/2014/main" id="{00000000-0008-0000-0500-000050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65" name="Text Box 79">
          <a:extLst>
            <a:ext uri="{FF2B5EF4-FFF2-40B4-BE49-F238E27FC236}">
              <a16:creationId xmlns="" xmlns:a16="http://schemas.microsoft.com/office/drawing/2014/main" id="{00000000-0008-0000-0500-000051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66" name="Text Box 78">
          <a:extLst>
            <a:ext uri="{FF2B5EF4-FFF2-40B4-BE49-F238E27FC236}">
              <a16:creationId xmlns="" xmlns:a16="http://schemas.microsoft.com/office/drawing/2014/main" id="{00000000-0008-0000-0500-000052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67" name="Text Box 79">
          <a:extLst>
            <a:ext uri="{FF2B5EF4-FFF2-40B4-BE49-F238E27FC236}">
              <a16:creationId xmlns="" xmlns:a16="http://schemas.microsoft.com/office/drawing/2014/main" id="{00000000-0008-0000-0500-000053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68" name="Text Box 78">
          <a:extLst>
            <a:ext uri="{FF2B5EF4-FFF2-40B4-BE49-F238E27FC236}">
              <a16:creationId xmlns="" xmlns:a16="http://schemas.microsoft.com/office/drawing/2014/main" id="{00000000-0008-0000-0500-000054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69" name="Text Box 79">
          <a:extLst>
            <a:ext uri="{FF2B5EF4-FFF2-40B4-BE49-F238E27FC236}">
              <a16:creationId xmlns="" xmlns:a16="http://schemas.microsoft.com/office/drawing/2014/main" id="{00000000-0008-0000-0500-000055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70" name="Text Box 78">
          <a:extLst>
            <a:ext uri="{FF2B5EF4-FFF2-40B4-BE49-F238E27FC236}">
              <a16:creationId xmlns="" xmlns:a16="http://schemas.microsoft.com/office/drawing/2014/main" id="{00000000-0008-0000-0500-000056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71" name="Text Box 79">
          <a:extLst>
            <a:ext uri="{FF2B5EF4-FFF2-40B4-BE49-F238E27FC236}">
              <a16:creationId xmlns="" xmlns:a16="http://schemas.microsoft.com/office/drawing/2014/main" id="{00000000-0008-0000-0500-000057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72" name="Text Box 78">
          <a:extLst>
            <a:ext uri="{FF2B5EF4-FFF2-40B4-BE49-F238E27FC236}">
              <a16:creationId xmlns="" xmlns:a16="http://schemas.microsoft.com/office/drawing/2014/main" id="{00000000-0008-0000-0500-000058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73" name="Text Box 79">
          <a:extLst>
            <a:ext uri="{FF2B5EF4-FFF2-40B4-BE49-F238E27FC236}">
              <a16:creationId xmlns="" xmlns:a16="http://schemas.microsoft.com/office/drawing/2014/main" id="{00000000-0008-0000-0500-000059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74" name="Text Box 78">
          <a:extLst>
            <a:ext uri="{FF2B5EF4-FFF2-40B4-BE49-F238E27FC236}">
              <a16:creationId xmlns="" xmlns:a16="http://schemas.microsoft.com/office/drawing/2014/main" id="{00000000-0008-0000-0500-00005A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75" name="Text Box 79">
          <a:extLst>
            <a:ext uri="{FF2B5EF4-FFF2-40B4-BE49-F238E27FC236}">
              <a16:creationId xmlns="" xmlns:a16="http://schemas.microsoft.com/office/drawing/2014/main" id="{00000000-0008-0000-0500-00005B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76" name="Text Box 78">
          <a:extLst>
            <a:ext uri="{FF2B5EF4-FFF2-40B4-BE49-F238E27FC236}">
              <a16:creationId xmlns="" xmlns:a16="http://schemas.microsoft.com/office/drawing/2014/main" id="{00000000-0008-0000-0500-00005C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77" name="Text Box 79">
          <a:extLst>
            <a:ext uri="{FF2B5EF4-FFF2-40B4-BE49-F238E27FC236}">
              <a16:creationId xmlns="" xmlns:a16="http://schemas.microsoft.com/office/drawing/2014/main" id="{00000000-0008-0000-0500-00005D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78" name="Text Box 78">
          <a:extLst>
            <a:ext uri="{FF2B5EF4-FFF2-40B4-BE49-F238E27FC236}">
              <a16:creationId xmlns="" xmlns:a16="http://schemas.microsoft.com/office/drawing/2014/main" id="{00000000-0008-0000-0500-00005E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79" name="Text Box 79">
          <a:extLst>
            <a:ext uri="{FF2B5EF4-FFF2-40B4-BE49-F238E27FC236}">
              <a16:creationId xmlns="" xmlns:a16="http://schemas.microsoft.com/office/drawing/2014/main" id="{00000000-0008-0000-0500-00005F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80" name="Text Box 78">
          <a:extLst>
            <a:ext uri="{FF2B5EF4-FFF2-40B4-BE49-F238E27FC236}">
              <a16:creationId xmlns="" xmlns:a16="http://schemas.microsoft.com/office/drawing/2014/main" id="{00000000-0008-0000-0500-000060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81" name="Text Box 79">
          <a:extLst>
            <a:ext uri="{FF2B5EF4-FFF2-40B4-BE49-F238E27FC236}">
              <a16:creationId xmlns="" xmlns:a16="http://schemas.microsoft.com/office/drawing/2014/main" id="{00000000-0008-0000-0500-000061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82" name="Text Box 78">
          <a:extLst>
            <a:ext uri="{FF2B5EF4-FFF2-40B4-BE49-F238E27FC236}">
              <a16:creationId xmlns="" xmlns:a16="http://schemas.microsoft.com/office/drawing/2014/main" id="{00000000-0008-0000-0500-000062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83" name="Text Box 79">
          <a:extLst>
            <a:ext uri="{FF2B5EF4-FFF2-40B4-BE49-F238E27FC236}">
              <a16:creationId xmlns="" xmlns:a16="http://schemas.microsoft.com/office/drawing/2014/main" id="{00000000-0008-0000-0500-000063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84" name="Text Box 78">
          <a:extLst>
            <a:ext uri="{FF2B5EF4-FFF2-40B4-BE49-F238E27FC236}">
              <a16:creationId xmlns="" xmlns:a16="http://schemas.microsoft.com/office/drawing/2014/main" id="{00000000-0008-0000-0500-000064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85" name="Text Box 79">
          <a:extLst>
            <a:ext uri="{FF2B5EF4-FFF2-40B4-BE49-F238E27FC236}">
              <a16:creationId xmlns="" xmlns:a16="http://schemas.microsoft.com/office/drawing/2014/main" id="{00000000-0008-0000-0500-000065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86" name="Text Box 78">
          <a:extLst>
            <a:ext uri="{FF2B5EF4-FFF2-40B4-BE49-F238E27FC236}">
              <a16:creationId xmlns="" xmlns:a16="http://schemas.microsoft.com/office/drawing/2014/main" id="{00000000-0008-0000-0500-000066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87" name="Text Box 79">
          <a:extLst>
            <a:ext uri="{FF2B5EF4-FFF2-40B4-BE49-F238E27FC236}">
              <a16:creationId xmlns="" xmlns:a16="http://schemas.microsoft.com/office/drawing/2014/main" id="{00000000-0008-0000-0500-000067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88" name="Text Box 78">
          <a:extLst>
            <a:ext uri="{FF2B5EF4-FFF2-40B4-BE49-F238E27FC236}">
              <a16:creationId xmlns="" xmlns:a16="http://schemas.microsoft.com/office/drawing/2014/main" id="{00000000-0008-0000-0500-000068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89" name="Text Box 79">
          <a:extLst>
            <a:ext uri="{FF2B5EF4-FFF2-40B4-BE49-F238E27FC236}">
              <a16:creationId xmlns="" xmlns:a16="http://schemas.microsoft.com/office/drawing/2014/main" id="{00000000-0008-0000-0500-000069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90" name="Text Box 78">
          <a:extLst>
            <a:ext uri="{FF2B5EF4-FFF2-40B4-BE49-F238E27FC236}">
              <a16:creationId xmlns="" xmlns:a16="http://schemas.microsoft.com/office/drawing/2014/main" id="{00000000-0008-0000-0500-00006A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91" name="Text Box 79">
          <a:extLst>
            <a:ext uri="{FF2B5EF4-FFF2-40B4-BE49-F238E27FC236}">
              <a16:creationId xmlns="" xmlns:a16="http://schemas.microsoft.com/office/drawing/2014/main" id="{00000000-0008-0000-0500-00006B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92" name="Text Box 78">
          <a:extLst>
            <a:ext uri="{FF2B5EF4-FFF2-40B4-BE49-F238E27FC236}">
              <a16:creationId xmlns="" xmlns:a16="http://schemas.microsoft.com/office/drawing/2014/main" id="{00000000-0008-0000-0500-00006C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93" name="Text Box 79">
          <a:extLst>
            <a:ext uri="{FF2B5EF4-FFF2-40B4-BE49-F238E27FC236}">
              <a16:creationId xmlns="" xmlns:a16="http://schemas.microsoft.com/office/drawing/2014/main" id="{00000000-0008-0000-0500-00006D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94" name="Text Box 78">
          <a:extLst>
            <a:ext uri="{FF2B5EF4-FFF2-40B4-BE49-F238E27FC236}">
              <a16:creationId xmlns="" xmlns:a16="http://schemas.microsoft.com/office/drawing/2014/main" id="{00000000-0008-0000-0500-00006E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95" name="Text Box 79">
          <a:extLst>
            <a:ext uri="{FF2B5EF4-FFF2-40B4-BE49-F238E27FC236}">
              <a16:creationId xmlns="" xmlns:a16="http://schemas.microsoft.com/office/drawing/2014/main" id="{00000000-0008-0000-0500-00006F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96" name="Text Box 78">
          <a:extLst>
            <a:ext uri="{FF2B5EF4-FFF2-40B4-BE49-F238E27FC236}">
              <a16:creationId xmlns="" xmlns:a16="http://schemas.microsoft.com/office/drawing/2014/main" id="{00000000-0008-0000-0500-000070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97" name="Text Box 79">
          <a:extLst>
            <a:ext uri="{FF2B5EF4-FFF2-40B4-BE49-F238E27FC236}">
              <a16:creationId xmlns="" xmlns:a16="http://schemas.microsoft.com/office/drawing/2014/main" id="{00000000-0008-0000-0500-000071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98" name="Text Box 78">
          <a:extLst>
            <a:ext uri="{FF2B5EF4-FFF2-40B4-BE49-F238E27FC236}">
              <a16:creationId xmlns="" xmlns:a16="http://schemas.microsoft.com/office/drawing/2014/main" id="{00000000-0008-0000-0500-000072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699" name="Text Box 79">
          <a:extLst>
            <a:ext uri="{FF2B5EF4-FFF2-40B4-BE49-F238E27FC236}">
              <a16:creationId xmlns="" xmlns:a16="http://schemas.microsoft.com/office/drawing/2014/main" id="{00000000-0008-0000-0500-000073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00" name="Text Box 78">
          <a:extLst>
            <a:ext uri="{FF2B5EF4-FFF2-40B4-BE49-F238E27FC236}">
              <a16:creationId xmlns="" xmlns:a16="http://schemas.microsoft.com/office/drawing/2014/main" id="{00000000-0008-0000-0500-000074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01" name="Text Box 79">
          <a:extLst>
            <a:ext uri="{FF2B5EF4-FFF2-40B4-BE49-F238E27FC236}">
              <a16:creationId xmlns="" xmlns:a16="http://schemas.microsoft.com/office/drawing/2014/main" id="{00000000-0008-0000-0500-000075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02" name="Text Box 78">
          <a:extLst>
            <a:ext uri="{FF2B5EF4-FFF2-40B4-BE49-F238E27FC236}">
              <a16:creationId xmlns="" xmlns:a16="http://schemas.microsoft.com/office/drawing/2014/main" id="{00000000-0008-0000-0500-000076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03" name="Text Box 79">
          <a:extLst>
            <a:ext uri="{FF2B5EF4-FFF2-40B4-BE49-F238E27FC236}">
              <a16:creationId xmlns="" xmlns:a16="http://schemas.microsoft.com/office/drawing/2014/main" id="{00000000-0008-0000-0500-000077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04" name="Text Box 78">
          <a:extLst>
            <a:ext uri="{FF2B5EF4-FFF2-40B4-BE49-F238E27FC236}">
              <a16:creationId xmlns="" xmlns:a16="http://schemas.microsoft.com/office/drawing/2014/main" id="{00000000-0008-0000-0500-000078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05" name="Text Box 79">
          <a:extLst>
            <a:ext uri="{FF2B5EF4-FFF2-40B4-BE49-F238E27FC236}">
              <a16:creationId xmlns="" xmlns:a16="http://schemas.microsoft.com/office/drawing/2014/main" id="{00000000-0008-0000-0500-000079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06" name="Text Box 78">
          <a:extLst>
            <a:ext uri="{FF2B5EF4-FFF2-40B4-BE49-F238E27FC236}">
              <a16:creationId xmlns="" xmlns:a16="http://schemas.microsoft.com/office/drawing/2014/main" id="{00000000-0008-0000-0500-00007A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07" name="Text Box 79">
          <a:extLst>
            <a:ext uri="{FF2B5EF4-FFF2-40B4-BE49-F238E27FC236}">
              <a16:creationId xmlns="" xmlns:a16="http://schemas.microsoft.com/office/drawing/2014/main" id="{00000000-0008-0000-0500-00007B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08" name="Text Box 78">
          <a:extLst>
            <a:ext uri="{FF2B5EF4-FFF2-40B4-BE49-F238E27FC236}">
              <a16:creationId xmlns="" xmlns:a16="http://schemas.microsoft.com/office/drawing/2014/main" id="{00000000-0008-0000-0500-00007C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09" name="Text Box 79">
          <a:extLst>
            <a:ext uri="{FF2B5EF4-FFF2-40B4-BE49-F238E27FC236}">
              <a16:creationId xmlns="" xmlns:a16="http://schemas.microsoft.com/office/drawing/2014/main" id="{00000000-0008-0000-0500-00007D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10" name="Text Box 78">
          <a:extLst>
            <a:ext uri="{FF2B5EF4-FFF2-40B4-BE49-F238E27FC236}">
              <a16:creationId xmlns="" xmlns:a16="http://schemas.microsoft.com/office/drawing/2014/main" id="{00000000-0008-0000-0500-00007E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11" name="Text Box 79">
          <a:extLst>
            <a:ext uri="{FF2B5EF4-FFF2-40B4-BE49-F238E27FC236}">
              <a16:creationId xmlns="" xmlns:a16="http://schemas.microsoft.com/office/drawing/2014/main" id="{00000000-0008-0000-0500-00007F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12" name="Text Box 78">
          <a:extLst>
            <a:ext uri="{FF2B5EF4-FFF2-40B4-BE49-F238E27FC236}">
              <a16:creationId xmlns="" xmlns:a16="http://schemas.microsoft.com/office/drawing/2014/main" id="{00000000-0008-0000-0500-000080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13" name="Text Box 79">
          <a:extLst>
            <a:ext uri="{FF2B5EF4-FFF2-40B4-BE49-F238E27FC236}">
              <a16:creationId xmlns="" xmlns:a16="http://schemas.microsoft.com/office/drawing/2014/main" id="{00000000-0008-0000-0500-000081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14" name="Text Box 78">
          <a:extLst>
            <a:ext uri="{FF2B5EF4-FFF2-40B4-BE49-F238E27FC236}">
              <a16:creationId xmlns="" xmlns:a16="http://schemas.microsoft.com/office/drawing/2014/main" id="{00000000-0008-0000-0500-000082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15" name="Text Box 79">
          <a:extLst>
            <a:ext uri="{FF2B5EF4-FFF2-40B4-BE49-F238E27FC236}">
              <a16:creationId xmlns="" xmlns:a16="http://schemas.microsoft.com/office/drawing/2014/main" id="{00000000-0008-0000-0500-000083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16" name="Text Box 78">
          <a:extLst>
            <a:ext uri="{FF2B5EF4-FFF2-40B4-BE49-F238E27FC236}">
              <a16:creationId xmlns="" xmlns:a16="http://schemas.microsoft.com/office/drawing/2014/main" id="{00000000-0008-0000-0500-000084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17" name="Text Box 79">
          <a:extLst>
            <a:ext uri="{FF2B5EF4-FFF2-40B4-BE49-F238E27FC236}">
              <a16:creationId xmlns="" xmlns:a16="http://schemas.microsoft.com/office/drawing/2014/main" id="{00000000-0008-0000-0500-000085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18" name="Text Box 78">
          <a:extLst>
            <a:ext uri="{FF2B5EF4-FFF2-40B4-BE49-F238E27FC236}">
              <a16:creationId xmlns="" xmlns:a16="http://schemas.microsoft.com/office/drawing/2014/main" id="{00000000-0008-0000-0500-000086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19" name="Text Box 79">
          <a:extLst>
            <a:ext uri="{FF2B5EF4-FFF2-40B4-BE49-F238E27FC236}">
              <a16:creationId xmlns="" xmlns:a16="http://schemas.microsoft.com/office/drawing/2014/main" id="{00000000-0008-0000-0500-000087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20" name="Text Box 78">
          <a:extLst>
            <a:ext uri="{FF2B5EF4-FFF2-40B4-BE49-F238E27FC236}">
              <a16:creationId xmlns="" xmlns:a16="http://schemas.microsoft.com/office/drawing/2014/main" id="{00000000-0008-0000-0500-000088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21" name="Text Box 79">
          <a:extLst>
            <a:ext uri="{FF2B5EF4-FFF2-40B4-BE49-F238E27FC236}">
              <a16:creationId xmlns="" xmlns:a16="http://schemas.microsoft.com/office/drawing/2014/main" id="{00000000-0008-0000-0500-000089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22" name="Text Box 78">
          <a:extLst>
            <a:ext uri="{FF2B5EF4-FFF2-40B4-BE49-F238E27FC236}">
              <a16:creationId xmlns="" xmlns:a16="http://schemas.microsoft.com/office/drawing/2014/main" id="{00000000-0008-0000-0500-00008A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23" name="Text Box 79">
          <a:extLst>
            <a:ext uri="{FF2B5EF4-FFF2-40B4-BE49-F238E27FC236}">
              <a16:creationId xmlns="" xmlns:a16="http://schemas.microsoft.com/office/drawing/2014/main" id="{00000000-0008-0000-0500-00008B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24" name="Text Box 78">
          <a:extLst>
            <a:ext uri="{FF2B5EF4-FFF2-40B4-BE49-F238E27FC236}">
              <a16:creationId xmlns="" xmlns:a16="http://schemas.microsoft.com/office/drawing/2014/main" id="{00000000-0008-0000-0500-00008C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25" name="Text Box 79">
          <a:extLst>
            <a:ext uri="{FF2B5EF4-FFF2-40B4-BE49-F238E27FC236}">
              <a16:creationId xmlns="" xmlns:a16="http://schemas.microsoft.com/office/drawing/2014/main" id="{00000000-0008-0000-0500-00008D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26" name="Text Box 78">
          <a:extLst>
            <a:ext uri="{FF2B5EF4-FFF2-40B4-BE49-F238E27FC236}">
              <a16:creationId xmlns="" xmlns:a16="http://schemas.microsoft.com/office/drawing/2014/main" id="{00000000-0008-0000-0500-00008E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27" name="Text Box 79">
          <a:extLst>
            <a:ext uri="{FF2B5EF4-FFF2-40B4-BE49-F238E27FC236}">
              <a16:creationId xmlns="" xmlns:a16="http://schemas.microsoft.com/office/drawing/2014/main" id="{00000000-0008-0000-0500-00008F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28" name="Text Box 78">
          <a:extLst>
            <a:ext uri="{FF2B5EF4-FFF2-40B4-BE49-F238E27FC236}">
              <a16:creationId xmlns="" xmlns:a16="http://schemas.microsoft.com/office/drawing/2014/main" id="{00000000-0008-0000-0500-000090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29" name="Text Box 79">
          <a:extLst>
            <a:ext uri="{FF2B5EF4-FFF2-40B4-BE49-F238E27FC236}">
              <a16:creationId xmlns="" xmlns:a16="http://schemas.microsoft.com/office/drawing/2014/main" id="{00000000-0008-0000-0500-000091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30" name="Text Box 78">
          <a:extLst>
            <a:ext uri="{FF2B5EF4-FFF2-40B4-BE49-F238E27FC236}">
              <a16:creationId xmlns="" xmlns:a16="http://schemas.microsoft.com/office/drawing/2014/main" id="{00000000-0008-0000-0500-000092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31" name="Text Box 79">
          <a:extLst>
            <a:ext uri="{FF2B5EF4-FFF2-40B4-BE49-F238E27FC236}">
              <a16:creationId xmlns="" xmlns:a16="http://schemas.microsoft.com/office/drawing/2014/main" id="{00000000-0008-0000-0500-000093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32" name="Text Box 78">
          <a:extLst>
            <a:ext uri="{FF2B5EF4-FFF2-40B4-BE49-F238E27FC236}">
              <a16:creationId xmlns="" xmlns:a16="http://schemas.microsoft.com/office/drawing/2014/main" id="{00000000-0008-0000-0500-000094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33" name="Text Box 79">
          <a:extLst>
            <a:ext uri="{FF2B5EF4-FFF2-40B4-BE49-F238E27FC236}">
              <a16:creationId xmlns="" xmlns:a16="http://schemas.microsoft.com/office/drawing/2014/main" id="{00000000-0008-0000-0500-000095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34" name="Text Box 78">
          <a:extLst>
            <a:ext uri="{FF2B5EF4-FFF2-40B4-BE49-F238E27FC236}">
              <a16:creationId xmlns="" xmlns:a16="http://schemas.microsoft.com/office/drawing/2014/main" id="{00000000-0008-0000-0500-000096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35" name="Text Box 79">
          <a:extLst>
            <a:ext uri="{FF2B5EF4-FFF2-40B4-BE49-F238E27FC236}">
              <a16:creationId xmlns="" xmlns:a16="http://schemas.microsoft.com/office/drawing/2014/main" id="{00000000-0008-0000-0500-000097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36" name="Text Box 78">
          <a:extLst>
            <a:ext uri="{FF2B5EF4-FFF2-40B4-BE49-F238E27FC236}">
              <a16:creationId xmlns="" xmlns:a16="http://schemas.microsoft.com/office/drawing/2014/main" id="{00000000-0008-0000-0500-000098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37" name="Text Box 79">
          <a:extLst>
            <a:ext uri="{FF2B5EF4-FFF2-40B4-BE49-F238E27FC236}">
              <a16:creationId xmlns="" xmlns:a16="http://schemas.microsoft.com/office/drawing/2014/main" id="{00000000-0008-0000-0500-000099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38" name="Text Box 78">
          <a:extLst>
            <a:ext uri="{FF2B5EF4-FFF2-40B4-BE49-F238E27FC236}">
              <a16:creationId xmlns="" xmlns:a16="http://schemas.microsoft.com/office/drawing/2014/main" id="{00000000-0008-0000-0500-00009A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39" name="Text Box 79">
          <a:extLst>
            <a:ext uri="{FF2B5EF4-FFF2-40B4-BE49-F238E27FC236}">
              <a16:creationId xmlns="" xmlns:a16="http://schemas.microsoft.com/office/drawing/2014/main" id="{00000000-0008-0000-0500-00009B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40" name="Text Box 78">
          <a:extLst>
            <a:ext uri="{FF2B5EF4-FFF2-40B4-BE49-F238E27FC236}">
              <a16:creationId xmlns="" xmlns:a16="http://schemas.microsoft.com/office/drawing/2014/main" id="{00000000-0008-0000-0500-00009C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41" name="Text Box 79">
          <a:extLst>
            <a:ext uri="{FF2B5EF4-FFF2-40B4-BE49-F238E27FC236}">
              <a16:creationId xmlns="" xmlns:a16="http://schemas.microsoft.com/office/drawing/2014/main" id="{00000000-0008-0000-0500-00009D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42" name="Text Box 78">
          <a:extLst>
            <a:ext uri="{FF2B5EF4-FFF2-40B4-BE49-F238E27FC236}">
              <a16:creationId xmlns="" xmlns:a16="http://schemas.microsoft.com/office/drawing/2014/main" id="{00000000-0008-0000-0500-00009E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43" name="Text Box 79">
          <a:extLst>
            <a:ext uri="{FF2B5EF4-FFF2-40B4-BE49-F238E27FC236}">
              <a16:creationId xmlns="" xmlns:a16="http://schemas.microsoft.com/office/drawing/2014/main" id="{00000000-0008-0000-0500-00009F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44" name="Text Box 78">
          <a:extLst>
            <a:ext uri="{FF2B5EF4-FFF2-40B4-BE49-F238E27FC236}">
              <a16:creationId xmlns="" xmlns:a16="http://schemas.microsoft.com/office/drawing/2014/main" id="{00000000-0008-0000-0500-0000A0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45" name="Text Box 79">
          <a:extLst>
            <a:ext uri="{FF2B5EF4-FFF2-40B4-BE49-F238E27FC236}">
              <a16:creationId xmlns="" xmlns:a16="http://schemas.microsoft.com/office/drawing/2014/main" id="{00000000-0008-0000-0500-0000A1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46" name="Text Box 78">
          <a:extLst>
            <a:ext uri="{FF2B5EF4-FFF2-40B4-BE49-F238E27FC236}">
              <a16:creationId xmlns="" xmlns:a16="http://schemas.microsoft.com/office/drawing/2014/main" id="{00000000-0008-0000-0500-0000A2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47" name="Text Box 79">
          <a:extLst>
            <a:ext uri="{FF2B5EF4-FFF2-40B4-BE49-F238E27FC236}">
              <a16:creationId xmlns="" xmlns:a16="http://schemas.microsoft.com/office/drawing/2014/main" id="{00000000-0008-0000-0500-0000A3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48" name="Text Box 78">
          <a:extLst>
            <a:ext uri="{FF2B5EF4-FFF2-40B4-BE49-F238E27FC236}">
              <a16:creationId xmlns="" xmlns:a16="http://schemas.microsoft.com/office/drawing/2014/main" id="{00000000-0008-0000-0500-0000A4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49" name="Text Box 79">
          <a:extLst>
            <a:ext uri="{FF2B5EF4-FFF2-40B4-BE49-F238E27FC236}">
              <a16:creationId xmlns="" xmlns:a16="http://schemas.microsoft.com/office/drawing/2014/main" id="{00000000-0008-0000-0500-0000A5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50" name="Text Box 78">
          <a:extLst>
            <a:ext uri="{FF2B5EF4-FFF2-40B4-BE49-F238E27FC236}">
              <a16:creationId xmlns="" xmlns:a16="http://schemas.microsoft.com/office/drawing/2014/main" id="{00000000-0008-0000-0500-0000A6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51" name="Text Box 79">
          <a:extLst>
            <a:ext uri="{FF2B5EF4-FFF2-40B4-BE49-F238E27FC236}">
              <a16:creationId xmlns="" xmlns:a16="http://schemas.microsoft.com/office/drawing/2014/main" id="{00000000-0008-0000-0500-0000A7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52" name="Text Box 78">
          <a:extLst>
            <a:ext uri="{FF2B5EF4-FFF2-40B4-BE49-F238E27FC236}">
              <a16:creationId xmlns="" xmlns:a16="http://schemas.microsoft.com/office/drawing/2014/main" id="{00000000-0008-0000-0500-0000A8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53" name="Text Box 79">
          <a:extLst>
            <a:ext uri="{FF2B5EF4-FFF2-40B4-BE49-F238E27FC236}">
              <a16:creationId xmlns="" xmlns:a16="http://schemas.microsoft.com/office/drawing/2014/main" id="{00000000-0008-0000-0500-0000A9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54" name="Text Box 78">
          <a:extLst>
            <a:ext uri="{FF2B5EF4-FFF2-40B4-BE49-F238E27FC236}">
              <a16:creationId xmlns="" xmlns:a16="http://schemas.microsoft.com/office/drawing/2014/main" id="{00000000-0008-0000-0500-0000AA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55" name="Text Box 79">
          <a:extLst>
            <a:ext uri="{FF2B5EF4-FFF2-40B4-BE49-F238E27FC236}">
              <a16:creationId xmlns="" xmlns:a16="http://schemas.microsoft.com/office/drawing/2014/main" id="{00000000-0008-0000-0500-0000AB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56" name="Text Box 78">
          <a:extLst>
            <a:ext uri="{FF2B5EF4-FFF2-40B4-BE49-F238E27FC236}">
              <a16:creationId xmlns="" xmlns:a16="http://schemas.microsoft.com/office/drawing/2014/main" id="{00000000-0008-0000-0500-0000AC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57" name="Text Box 79">
          <a:extLst>
            <a:ext uri="{FF2B5EF4-FFF2-40B4-BE49-F238E27FC236}">
              <a16:creationId xmlns="" xmlns:a16="http://schemas.microsoft.com/office/drawing/2014/main" id="{00000000-0008-0000-0500-0000AD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58" name="Text Box 78">
          <a:extLst>
            <a:ext uri="{FF2B5EF4-FFF2-40B4-BE49-F238E27FC236}">
              <a16:creationId xmlns="" xmlns:a16="http://schemas.microsoft.com/office/drawing/2014/main" id="{00000000-0008-0000-0500-0000AE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59" name="Text Box 79">
          <a:extLst>
            <a:ext uri="{FF2B5EF4-FFF2-40B4-BE49-F238E27FC236}">
              <a16:creationId xmlns="" xmlns:a16="http://schemas.microsoft.com/office/drawing/2014/main" id="{00000000-0008-0000-0500-0000AF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60" name="Text Box 78">
          <a:extLst>
            <a:ext uri="{FF2B5EF4-FFF2-40B4-BE49-F238E27FC236}">
              <a16:creationId xmlns="" xmlns:a16="http://schemas.microsoft.com/office/drawing/2014/main" id="{00000000-0008-0000-0500-0000B0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61" name="Text Box 79">
          <a:extLst>
            <a:ext uri="{FF2B5EF4-FFF2-40B4-BE49-F238E27FC236}">
              <a16:creationId xmlns="" xmlns:a16="http://schemas.microsoft.com/office/drawing/2014/main" id="{00000000-0008-0000-0500-0000B1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62" name="Text Box 78">
          <a:extLst>
            <a:ext uri="{FF2B5EF4-FFF2-40B4-BE49-F238E27FC236}">
              <a16:creationId xmlns="" xmlns:a16="http://schemas.microsoft.com/office/drawing/2014/main" id="{00000000-0008-0000-0500-0000B2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63" name="Text Box 79">
          <a:extLst>
            <a:ext uri="{FF2B5EF4-FFF2-40B4-BE49-F238E27FC236}">
              <a16:creationId xmlns="" xmlns:a16="http://schemas.microsoft.com/office/drawing/2014/main" id="{00000000-0008-0000-0500-0000B3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64" name="Text Box 78">
          <a:extLst>
            <a:ext uri="{FF2B5EF4-FFF2-40B4-BE49-F238E27FC236}">
              <a16:creationId xmlns="" xmlns:a16="http://schemas.microsoft.com/office/drawing/2014/main" id="{00000000-0008-0000-0500-0000B4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65" name="Text Box 79">
          <a:extLst>
            <a:ext uri="{FF2B5EF4-FFF2-40B4-BE49-F238E27FC236}">
              <a16:creationId xmlns="" xmlns:a16="http://schemas.microsoft.com/office/drawing/2014/main" id="{00000000-0008-0000-0500-0000B5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66" name="Text Box 78">
          <a:extLst>
            <a:ext uri="{FF2B5EF4-FFF2-40B4-BE49-F238E27FC236}">
              <a16:creationId xmlns="" xmlns:a16="http://schemas.microsoft.com/office/drawing/2014/main" id="{00000000-0008-0000-0500-0000B6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67" name="Text Box 79">
          <a:extLst>
            <a:ext uri="{FF2B5EF4-FFF2-40B4-BE49-F238E27FC236}">
              <a16:creationId xmlns="" xmlns:a16="http://schemas.microsoft.com/office/drawing/2014/main" id="{00000000-0008-0000-0500-0000B7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68" name="Text Box 78">
          <a:extLst>
            <a:ext uri="{FF2B5EF4-FFF2-40B4-BE49-F238E27FC236}">
              <a16:creationId xmlns="" xmlns:a16="http://schemas.microsoft.com/office/drawing/2014/main" id="{00000000-0008-0000-0500-0000B8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69" name="Text Box 79">
          <a:extLst>
            <a:ext uri="{FF2B5EF4-FFF2-40B4-BE49-F238E27FC236}">
              <a16:creationId xmlns="" xmlns:a16="http://schemas.microsoft.com/office/drawing/2014/main" id="{00000000-0008-0000-0500-0000B9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70" name="Text Box 78">
          <a:extLst>
            <a:ext uri="{FF2B5EF4-FFF2-40B4-BE49-F238E27FC236}">
              <a16:creationId xmlns="" xmlns:a16="http://schemas.microsoft.com/office/drawing/2014/main" id="{00000000-0008-0000-0500-0000BA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71" name="Text Box 79">
          <a:extLst>
            <a:ext uri="{FF2B5EF4-FFF2-40B4-BE49-F238E27FC236}">
              <a16:creationId xmlns="" xmlns:a16="http://schemas.microsoft.com/office/drawing/2014/main" id="{00000000-0008-0000-0500-0000BB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72" name="Text Box 78">
          <a:extLst>
            <a:ext uri="{FF2B5EF4-FFF2-40B4-BE49-F238E27FC236}">
              <a16:creationId xmlns="" xmlns:a16="http://schemas.microsoft.com/office/drawing/2014/main" id="{00000000-0008-0000-0500-0000BC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73" name="Text Box 79">
          <a:extLst>
            <a:ext uri="{FF2B5EF4-FFF2-40B4-BE49-F238E27FC236}">
              <a16:creationId xmlns="" xmlns:a16="http://schemas.microsoft.com/office/drawing/2014/main" id="{00000000-0008-0000-0500-0000BD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74" name="Text Box 78">
          <a:extLst>
            <a:ext uri="{FF2B5EF4-FFF2-40B4-BE49-F238E27FC236}">
              <a16:creationId xmlns="" xmlns:a16="http://schemas.microsoft.com/office/drawing/2014/main" id="{00000000-0008-0000-0500-0000BE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75" name="Text Box 79">
          <a:extLst>
            <a:ext uri="{FF2B5EF4-FFF2-40B4-BE49-F238E27FC236}">
              <a16:creationId xmlns="" xmlns:a16="http://schemas.microsoft.com/office/drawing/2014/main" id="{00000000-0008-0000-0500-0000BF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76" name="Text Box 78">
          <a:extLst>
            <a:ext uri="{FF2B5EF4-FFF2-40B4-BE49-F238E27FC236}">
              <a16:creationId xmlns="" xmlns:a16="http://schemas.microsoft.com/office/drawing/2014/main" id="{00000000-0008-0000-0500-0000C0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77" name="Text Box 79">
          <a:extLst>
            <a:ext uri="{FF2B5EF4-FFF2-40B4-BE49-F238E27FC236}">
              <a16:creationId xmlns="" xmlns:a16="http://schemas.microsoft.com/office/drawing/2014/main" id="{00000000-0008-0000-0500-0000C1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78" name="Text Box 78">
          <a:extLst>
            <a:ext uri="{FF2B5EF4-FFF2-40B4-BE49-F238E27FC236}">
              <a16:creationId xmlns="" xmlns:a16="http://schemas.microsoft.com/office/drawing/2014/main" id="{00000000-0008-0000-0500-0000C2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79" name="Text Box 79">
          <a:extLst>
            <a:ext uri="{FF2B5EF4-FFF2-40B4-BE49-F238E27FC236}">
              <a16:creationId xmlns="" xmlns:a16="http://schemas.microsoft.com/office/drawing/2014/main" id="{00000000-0008-0000-0500-0000C3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80" name="Text Box 78">
          <a:extLst>
            <a:ext uri="{FF2B5EF4-FFF2-40B4-BE49-F238E27FC236}">
              <a16:creationId xmlns="" xmlns:a16="http://schemas.microsoft.com/office/drawing/2014/main" id="{00000000-0008-0000-0500-0000C4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81" name="Text Box 79">
          <a:extLst>
            <a:ext uri="{FF2B5EF4-FFF2-40B4-BE49-F238E27FC236}">
              <a16:creationId xmlns="" xmlns:a16="http://schemas.microsoft.com/office/drawing/2014/main" id="{00000000-0008-0000-0500-0000C5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82" name="Text Box 78">
          <a:extLst>
            <a:ext uri="{FF2B5EF4-FFF2-40B4-BE49-F238E27FC236}">
              <a16:creationId xmlns="" xmlns:a16="http://schemas.microsoft.com/office/drawing/2014/main" id="{00000000-0008-0000-0500-0000C6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83" name="Text Box 79">
          <a:extLst>
            <a:ext uri="{FF2B5EF4-FFF2-40B4-BE49-F238E27FC236}">
              <a16:creationId xmlns="" xmlns:a16="http://schemas.microsoft.com/office/drawing/2014/main" id="{00000000-0008-0000-0500-0000C7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84" name="Text Box 78">
          <a:extLst>
            <a:ext uri="{FF2B5EF4-FFF2-40B4-BE49-F238E27FC236}">
              <a16:creationId xmlns="" xmlns:a16="http://schemas.microsoft.com/office/drawing/2014/main" id="{00000000-0008-0000-0500-0000C8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85" name="Text Box 79">
          <a:extLst>
            <a:ext uri="{FF2B5EF4-FFF2-40B4-BE49-F238E27FC236}">
              <a16:creationId xmlns="" xmlns:a16="http://schemas.microsoft.com/office/drawing/2014/main" id="{00000000-0008-0000-0500-0000C9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86" name="Text Box 78">
          <a:extLst>
            <a:ext uri="{FF2B5EF4-FFF2-40B4-BE49-F238E27FC236}">
              <a16:creationId xmlns="" xmlns:a16="http://schemas.microsoft.com/office/drawing/2014/main" id="{00000000-0008-0000-0500-0000CA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87" name="Text Box 79">
          <a:extLst>
            <a:ext uri="{FF2B5EF4-FFF2-40B4-BE49-F238E27FC236}">
              <a16:creationId xmlns="" xmlns:a16="http://schemas.microsoft.com/office/drawing/2014/main" id="{00000000-0008-0000-0500-0000CB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88" name="Text Box 78">
          <a:extLst>
            <a:ext uri="{FF2B5EF4-FFF2-40B4-BE49-F238E27FC236}">
              <a16:creationId xmlns="" xmlns:a16="http://schemas.microsoft.com/office/drawing/2014/main" id="{00000000-0008-0000-0500-0000CC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89" name="Text Box 79">
          <a:extLst>
            <a:ext uri="{FF2B5EF4-FFF2-40B4-BE49-F238E27FC236}">
              <a16:creationId xmlns="" xmlns:a16="http://schemas.microsoft.com/office/drawing/2014/main" id="{00000000-0008-0000-0500-0000CD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90" name="Text Box 78">
          <a:extLst>
            <a:ext uri="{FF2B5EF4-FFF2-40B4-BE49-F238E27FC236}">
              <a16:creationId xmlns="" xmlns:a16="http://schemas.microsoft.com/office/drawing/2014/main" id="{00000000-0008-0000-0500-0000CE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91" name="Text Box 79">
          <a:extLst>
            <a:ext uri="{FF2B5EF4-FFF2-40B4-BE49-F238E27FC236}">
              <a16:creationId xmlns="" xmlns:a16="http://schemas.microsoft.com/office/drawing/2014/main" id="{00000000-0008-0000-0500-0000CF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92" name="Text Box 78">
          <a:extLst>
            <a:ext uri="{FF2B5EF4-FFF2-40B4-BE49-F238E27FC236}">
              <a16:creationId xmlns="" xmlns:a16="http://schemas.microsoft.com/office/drawing/2014/main" id="{00000000-0008-0000-0500-0000D0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93" name="Text Box 79">
          <a:extLst>
            <a:ext uri="{FF2B5EF4-FFF2-40B4-BE49-F238E27FC236}">
              <a16:creationId xmlns="" xmlns:a16="http://schemas.microsoft.com/office/drawing/2014/main" id="{00000000-0008-0000-0500-0000D1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94" name="Text Box 78">
          <a:extLst>
            <a:ext uri="{FF2B5EF4-FFF2-40B4-BE49-F238E27FC236}">
              <a16:creationId xmlns="" xmlns:a16="http://schemas.microsoft.com/office/drawing/2014/main" id="{00000000-0008-0000-0500-0000D2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95" name="Text Box 79">
          <a:extLst>
            <a:ext uri="{FF2B5EF4-FFF2-40B4-BE49-F238E27FC236}">
              <a16:creationId xmlns="" xmlns:a16="http://schemas.microsoft.com/office/drawing/2014/main" id="{00000000-0008-0000-0500-0000D3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96" name="Text Box 78">
          <a:extLst>
            <a:ext uri="{FF2B5EF4-FFF2-40B4-BE49-F238E27FC236}">
              <a16:creationId xmlns="" xmlns:a16="http://schemas.microsoft.com/office/drawing/2014/main" id="{00000000-0008-0000-0500-0000D4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97" name="Text Box 79">
          <a:extLst>
            <a:ext uri="{FF2B5EF4-FFF2-40B4-BE49-F238E27FC236}">
              <a16:creationId xmlns="" xmlns:a16="http://schemas.microsoft.com/office/drawing/2014/main" id="{00000000-0008-0000-0500-0000D5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98" name="Text Box 78">
          <a:extLst>
            <a:ext uri="{FF2B5EF4-FFF2-40B4-BE49-F238E27FC236}">
              <a16:creationId xmlns="" xmlns:a16="http://schemas.microsoft.com/office/drawing/2014/main" id="{00000000-0008-0000-0500-0000D6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799" name="Text Box 79">
          <a:extLst>
            <a:ext uri="{FF2B5EF4-FFF2-40B4-BE49-F238E27FC236}">
              <a16:creationId xmlns="" xmlns:a16="http://schemas.microsoft.com/office/drawing/2014/main" id="{00000000-0008-0000-0500-0000D7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800" name="Text Box 78">
          <a:extLst>
            <a:ext uri="{FF2B5EF4-FFF2-40B4-BE49-F238E27FC236}">
              <a16:creationId xmlns="" xmlns:a16="http://schemas.microsoft.com/office/drawing/2014/main" id="{00000000-0008-0000-0500-0000D8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801" name="Text Box 79">
          <a:extLst>
            <a:ext uri="{FF2B5EF4-FFF2-40B4-BE49-F238E27FC236}">
              <a16:creationId xmlns="" xmlns:a16="http://schemas.microsoft.com/office/drawing/2014/main" id="{00000000-0008-0000-0500-0000D9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802" name="Text Box 78">
          <a:extLst>
            <a:ext uri="{FF2B5EF4-FFF2-40B4-BE49-F238E27FC236}">
              <a16:creationId xmlns="" xmlns:a16="http://schemas.microsoft.com/office/drawing/2014/main" id="{00000000-0008-0000-0500-0000DA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803" name="Text Box 79">
          <a:extLst>
            <a:ext uri="{FF2B5EF4-FFF2-40B4-BE49-F238E27FC236}">
              <a16:creationId xmlns="" xmlns:a16="http://schemas.microsoft.com/office/drawing/2014/main" id="{00000000-0008-0000-0500-0000DB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804" name="Text Box 78">
          <a:extLst>
            <a:ext uri="{FF2B5EF4-FFF2-40B4-BE49-F238E27FC236}">
              <a16:creationId xmlns="" xmlns:a16="http://schemas.microsoft.com/office/drawing/2014/main" id="{00000000-0008-0000-0500-0000DC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805" name="Text Box 79">
          <a:extLst>
            <a:ext uri="{FF2B5EF4-FFF2-40B4-BE49-F238E27FC236}">
              <a16:creationId xmlns="" xmlns:a16="http://schemas.microsoft.com/office/drawing/2014/main" id="{00000000-0008-0000-0500-0000DD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806" name="Text Box 78">
          <a:extLst>
            <a:ext uri="{FF2B5EF4-FFF2-40B4-BE49-F238E27FC236}">
              <a16:creationId xmlns="" xmlns:a16="http://schemas.microsoft.com/office/drawing/2014/main" id="{00000000-0008-0000-0500-0000DE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807" name="Text Box 79">
          <a:extLst>
            <a:ext uri="{FF2B5EF4-FFF2-40B4-BE49-F238E27FC236}">
              <a16:creationId xmlns="" xmlns:a16="http://schemas.microsoft.com/office/drawing/2014/main" id="{00000000-0008-0000-0500-0000DF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808" name="Text Box 78">
          <a:extLst>
            <a:ext uri="{FF2B5EF4-FFF2-40B4-BE49-F238E27FC236}">
              <a16:creationId xmlns="" xmlns:a16="http://schemas.microsoft.com/office/drawing/2014/main" id="{00000000-0008-0000-0500-0000E0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809" name="Text Box 79">
          <a:extLst>
            <a:ext uri="{FF2B5EF4-FFF2-40B4-BE49-F238E27FC236}">
              <a16:creationId xmlns="" xmlns:a16="http://schemas.microsoft.com/office/drawing/2014/main" id="{00000000-0008-0000-0500-0000E1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810" name="Text Box 78">
          <a:extLst>
            <a:ext uri="{FF2B5EF4-FFF2-40B4-BE49-F238E27FC236}">
              <a16:creationId xmlns="" xmlns:a16="http://schemas.microsoft.com/office/drawing/2014/main" id="{00000000-0008-0000-0500-0000E2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811" name="Text Box 79">
          <a:extLst>
            <a:ext uri="{FF2B5EF4-FFF2-40B4-BE49-F238E27FC236}">
              <a16:creationId xmlns="" xmlns:a16="http://schemas.microsoft.com/office/drawing/2014/main" id="{00000000-0008-0000-0500-0000E3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812" name="Text Box 78">
          <a:extLst>
            <a:ext uri="{FF2B5EF4-FFF2-40B4-BE49-F238E27FC236}">
              <a16:creationId xmlns="" xmlns:a16="http://schemas.microsoft.com/office/drawing/2014/main" id="{00000000-0008-0000-0500-0000E4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813" name="Text Box 79">
          <a:extLst>
            <a:ext uri="{FF2B5EF4-FFF2-40B4-BE49-F238E27FC236}">
              <a16:creationId xmlns="" xmlns:a16="http://schemas.microsoft.com/office/drawing/2014/main" id="{00000000-0008-0000-0500-0000E5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814" name="Text Box 78">
          <a:extLst>
            <a:ext uri="{FF2B5EF4-FFF2-40B4-BE49-F238E27FC236}">
              <a16:creationId xmlns="" xmlns:a16="http://schemas.microsoft.com/office/drawing/2014/main" id="{00000000-0008-0000-0500-0000E6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815" name="Text Box 79">
          <a:extLst>
            <a:ext uri="{FF2B5EF4-FFF2-40B4-BE49-F238E27FC236}">
              <a16:creationId xmlns="" xmlns:a16="http://schemas.microsoft.com/office/drawing/2014/main" id="{00000000-0008-0000-0500-0000E7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816" name="Text Box 78">
          <a:extLst>
            <a:ext uri="{FF2B5EF4-FFF2-40B4-BE49-F238E27FC236}">
              <a16:creationId xmlns="" xmlns:a16="http://schemas.microsoft.com/office/drawing/2014/main" id="{00000000-0008-0000-0500-0000E8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817" name="Text Box 79">
          <a:extLst>
            <a:ext uri="{FF2B5EF4-FFF2-40B4-BE49-F238E27FC236}">
              <a16:creationId xmlns="" xmlns:a16="http://schemas.microsoft.com/office/drawing/2014/main" id="{00000000-0008-0000-0500-0000E9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818" name="Text Box 78">
          <a:extLst>
            <a:ext uri="{FF2B5EF4-FFF2-40B4-BE49-F238E27FC236}">
              <a16:creationId xmlns="" xmlns:a16="http://schemas.microsoft.com/office/drawing/2014/main" id="{00000000-0008-0000-0500-0000EA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819" name="Text Box 79">
          <a:extLst>
            <a:ext uri="{FF2B5EF4-FFF2-40B4-BE49-F238E27FC236}">
              <a16:creationId xmlns="" xmlns:a16="http://schemas.microsoft.com/office/drawing/2014/main" id="{00000000-0008-0000-0500-0000EB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820" name="Text Box 78">
          <a:extLst>
            <a:ext uri="{FF2B5EF4-FFF2-40B4-BE49-F238E27FC236}">
              <a16:creationId xmlns="" xmlns:a16="http://schemas.microsoft.com/office/drawing/2014/main" id="{00000000-0008-0000-0500-0000EC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821" name="Text Box 79">
          <a:extLst>
            <a:ext uri="{FF2B5EF4-FFF2-40B4-BE49-F238E27FC236}">
              <a16:creationId xmlns="" xmlns:a16="http://schemas.microsoft.com/office/drawing/2014/main" id="{00000000-0008-0000-0500-0000ED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822" name="Text Box 78">
          <a:extLst>
            <a:ext uri="{FF2B5EF4-FFF2-40B4-BE49-F238E27FC236}">
              <a16:creationId xmlns="" xmlns:a16="http://schemas.microsoft.com/office/drawing/2014/main" id="{00000000-0008-0000-0500-0000EE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823" name="Text Box 79">
          <a:extLst>
            <a:ext uri="{FF2B5EF4-FFF2-40B4-BE49-F238E27FC236}">
              <a16:creationId xmlns="" xmlns:a16="http://schemas.microsoft.com/office/drawing/2014/main" id="{00000000-0008-0000-0500-0000EF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824" name="Text Box 78">
          <a:extLst>
            <a:ext uri="{FF2B5EF4-FFF2-40B4-BE49-F238E27FC236}">
              <a16:creationId xmlns="" xmlns:a16="http://schemas.microsoft.com/office/drawing/2014/main" id="{00000000-0008-0000-0500-0000F0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825" name="Text Box 79">
          <a:extLst>
            <a:ext uri="{FF2B5EF4-FFF2-40B4-BE49-F238E27FC236}">
              <a16:creationId xmlns="" xmlns:a16="http://schemas.microsoft.com/office/drawing/2014/main" id="{00000000-0008-0000-0500-0000F1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826" name="Text Box 78">
          <a:extLst>
            <a:ext uri="{FF2B5EF4-FFF2-40B4-BE49-F238E27FC236}">
              <a16:creationId xmlns="" xmlns:a16="http://schemas.microsoft.com/office/drawing/2014/main" id="{00000000-0008-0000-0500-0000F2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827" name="Text Box 79">
          <a:extLst>
            <a:ext uri="{FF2B5EF4-FFF2-40B4-BE49-F238E27FC236}">
              <a16:creationId xmlns="" xmlns:a16="http://schemas.microsoft.com/office/drawing/2014/main" id="{00000000-0008-0000-0500-0000F3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828" name="Text Box 78">
          <a:extLst>
            <a:ext uri="{FF2B5EF4-FFF2-40B4-BE49-F238E27FC236}">
              <a16:creationId xmlns="" xmlns:a16="http://schemas.microsoft.com/office/drawing/2014/main" id="{00000000-0008-0000-0500-0000F4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829" name="Text Box 79">
          <a:extLst>
            <a:ext uri="{FF2B5EF4-FFF2-40B4-BE49-F238E27FC236}">
              <a16:creationId xmlns="" xmlns:a16="http://schemas.microsoft.com/office/drawing/2014/main" id="{00000000-0008-0000-0500-0000F5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830" name="Text Box 78">
          <a:extLst>
            <a:ext uri="{FF2B5EF4-FFF2-40B4-BE49-F238E27FC236}">
              <a16:creationId xmlns="" xmlns:a16="http://schemas.microsoft.com/office/drawing/2014/main" id="{00000000-0008-0000-0500-0000F6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831" name="Text Box 79">
          <a:extLst>
            <a:ext uri="{FF2B5EF4-FFF2-40B4-BE49-F238E27FC236}">
              <a16:creationId xmlns="" xmlns:a16="http://schemas.microsoft.com/office/drawing/2014/main" id="{00000000-0008-0000-0500-0000F7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832" name="Text Box 78">
          <a:extLst>
            <a:ext uri="{FF2B5EF4-FFF2-40B4-BE49-F238E27FC236}">
              <a16:creationId xmlns="" xmlns:a16="http://schemas.microsoft.com/office/drawing/2014/main" id="{00000000-0008-0000-0500-0000F8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833" name="Text Box 79">
          <a:extLst>
            <a:ext uri="{FF2B5EF4-FFF2-40B4-BE49-F238E27FC236}">
              <a16:creationId xmlns="" xmlns:a16="http://schemas.microsoft.com/office/drawing/2014/main" id="{00000000-0008-0000-0500-0000F9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834" name="Text Box 78">
          <a:extLst>
            <a:ext uri="{FF2B5EF4-FFF2-40B4-BE49-F238E27FC236}">
              <a16:creationId xmlns="" xmlns:a16="http://schemas.microsoft.com/office/drawing/2014/main" id="{00000000-0008-0000-0500-0000FA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835" name="Text Box 79">
          <a:extLst>
            <a:ext uri="{FF2B5EF4-FFF2-40B4-BE49-F238E27FC236}">
              <a16:creationId xmlns="" xmlns:a16="http://schemas.microsoft.com/office/drawing/2014/main" id="{00000000-0008-0000-0500-0000FB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836" name="Text Box 78">
          <a:extLst>
            <a:ext uri="{FF2B5EF4-FFF2-40B4-BE49-F238E27FC236}">
              <a16:creationId xmlns="" xmlns:a16="http://schemas.microsoft.com/office/drawing/2014/main" id="{00000000-0008-0000-0500-0000FC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837" name="Text Box 79">
          <a:extLst>
            <a:ext uri="{FF2B5EF4-FFF2-40B4-BE49-F238E27FC236}">
              <a16:creationId xmlns="" xmlns:a16="http://schemas.microsoft.com/office/drawing/2014/main" id="{00000000-0008-0000-0500-0000FD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838" name="Text Box 78">
          <a:extLst>
            <a:ext uri="{FF2B5EF4-FFF2-40B4-BE49-F238E27FC236}">
              <a16:creationId xmlns="" xmlns:a16="http://schemas.microsoft.com/office/drawing/2014/main" id="{00000000-0008-0000-0500-0000FE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839" name="Text Box 79">
          <a:extLst>
            <a:ext uri="{FF2B5EF4-FFF2-40B4-BE49-F238E27FC236}">
              <a16:creationId xmlns="" xmlns:a16="http://schemas.microsoft.com/office/drawing/2014/main" id="{00000000-0008-0000-0500-0000FF0E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840" name="Text Box 78">
          <a:extLst>
            <a:ext uri="{FF2B5EF4-FFF2-40B4-BE49-F238E27FC236}">
              <a16:creationId xmlns="" xmlns:a16="http://schemas.microsoft.com/office/drawing/2014/main" id="{00000000-0008-0000-0500-0000000F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96</xdr:row>
      <xdr:rowOff>0</xdr:rowOff>
    </xdr:from>
    <xdr:ext cx="76200" cy="219075"/>
    <xdr:sp macro="" textlink="">
      <xdr:nvSpPr>
        <xdr:cNvPr id="3841" name="Text Box 79">
          <a:extLst>
            <a:ext uri="{FF2B5EF4-FFF2-40B4-BE49-F238E27FC236}">
              <a16:creationId xmlns="" xmlns:a16="http://schemas.microsoft.com/office/drawing/2014/main" id="{00000000-0008-0000-0500-0000010F0000}"/>
            </a:ext>
          </a:extLst>
        </xdr:cNvPr>
        <xdr:cNvSpPr txBox="1">
          <a:spLocks noChangeArrowheads="1"/>
        </xdr:cNvSpPr>
      </xdr:nvSpPr>
      <xdr:spPr bwMode="auto">
        <a:xfrm>
          <a:off x="752475" y="43414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42" name="Text Box 78">
          <a:extLst>
            <a:ext uri="{FF2B5EF4-FFF2-40B4-BE49-F238E27FC236}">
              <a16:creationId xmlns="" xmlns:a16="http://schemas.microsoft.com/office/drawing/2014/main" id="{00000000-0008-0000-0500-000002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43" name="Text Box 79">
          <a:extLst>
            <a:ext uri="{FF2B5EF4-FFF2-40B4-BE49-F238E27FC236}">
              <a16:creationId xmlns="" xmlns:a16="http://schemas.microsoft.com/office/drawing/2014/main" id="{00000000-0008-0000-0500-000003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44" name="Text Box 78">
          <a:extLst>
            <a:ext uri="{FF2B5EF4-FFF2-40B4-BE49-F238E27FC236}">
              <a16:creationId xmlns="" xmlns:a16="http://schemas.microsoft.com/office/drawing/2014/main" id="{00000000-0008-0000-0500-000004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45" name="Text Box 79">
          <a:extLst>
            <a:ext uri="{FF2B5EF4-FFF2-40B4-BE49-F238E27FC236}">
              <a16:creationId xmlns="" xmlns:a16="http://schemas.microsoft.com/office/drawing/2014/main" id="{00000000-0008-0000-0500-000005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46" name="Text Box 78">
          <a:extLst>
            <a:ext uri="{FF2B5EF4-FFF2-40B4-BE49-F238E27FC236}">
              <a16:creationId xmlns="" xmlns:a16="http://schemas.microsoft.com/office/drawing/2014/main" id="{00000000-0008-0000-0500-000006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47" name="Text Box 79">
          <a:extLst>
            <a:ext uri="{FF2B5EF4-FFF2-40B4-BE49-F238E27FC236}">
              <a16:creationId xmlns="" xmlns:a16="http://schemas.microsoft.com/office/drawing/2014/main" id="{00000000-0008-0000-0500-000007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48" name="Text Box 78">
          <a:extLst>
            <a:ext uri="{FF2B5EF4-FFF2-40B4-BE49-F238E27FC236}">
              <a16:creationId xmlns="" xmlns:a16="http://schemas.microsoft.com/office/drawing/2014/main" id="{00000000-0008-0000-0500-000008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49" name="Text Box 79">
          <a:extLst>
            <a:ext uri="{FF2B5EF4-FFF2-40B4-BE49-F238E27FC236}">
              <a16:creationId xmlns="" xmlns:a16="http://schemas.microsoft.com/office/drawing/2014/main" id="{00000000-0008-0000-0500-000009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50" name="Text Box 78">
          <a:extLst>
            <a:ext uri="{FF2B5EF4-FFF2-40B4-BE49-F238E27FC236}">
              <a16:creationId xmlns="" xmlns:a16="http://schemas.microsoft.com/office/drawing/2014/main" id="{00000000-0008-0000-0500-00000A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51" name="Text Box 79">
          <a:extLst>
            <a:ext uri="{FF2B5EF4-FFF2-40B4-BE49-F238E27FC236}">
              <a16:creationId xmlns="" xmlns:a16="http://schemas.microsoft.com/office/drawing/2014/main" id="{00000000-0008-0000-0500-00000B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52" name="Text Box 78">
          <a:extLst>
            <a:ext uri="{FF2B5EF4-FFF2-40B4-BE49-F238E27FC236}">
              <a16:creationId xmlns="" xmlns:a16="http://schemas.microsoft.com/office/drawing/2014/main" id="{00000000-0008-0000-0500-00000C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53" name="Text Box 79">
          <a:extLst>
            <a:ext uri="{FF2B5EF4-FFF2-40B4-BE49-F238E27FC236}">
              <a16:creationId xmlns="" xmlns:a16="http://schemas.microsoft.com/office/drawing/2014/main" id="{00000000-0008-0000-0500-00000D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54" name="Text Box 78">
          <a:extLst>
            <a:ext uri="{FF2B5EF4-FFF2-40B4-BE49-F238E27FC236}">
              <a16:creationId xmlns="" xmlns:a16="http://schemas.microsoft.com/office/drawing/2014/main" id="{00000000-0008-0000-0500-00000E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55" name="Text Box 79">
          <a:extLst>
            <a:ext uri="{FF2B5EF4-FFF2-40B4-BE49-F238E27FC236}">
              <a16:creationId xmlns="" xmlns:a16="http://schemas.microsoft.com/office/drawing/2014/main" id="{00000000-0008-0000-0500-00000F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56" name="Text Box 78">
          <a:extLst>
            <a:ext uri="{FF2B5EF4-FFF2-40B4-BE49-F238E27FC236}">
              <a16:creationId xmlns="" xmlns:a16="http://schemas.microsoft.com/office/drawing/2014/main" id="{00000000-0008-0000-0500-000010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57" name="Text Box 79">
          <a:extLst>
            <a:ext uri="{FF2B5EF4-FFF2-40B4-BE49-F238E27FC236}">
              <a16:creationId xmlns="" xmlns:a16="http://schemas.microsoft.com/office/drawing/2014/main" id="{00000000-0008-0000-0500-000011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58" name="Text Box 78">
          <a:extLst>
            <a:ext uri="{FF2B5EF4-FFF2-40B4-BE49-F238E27FC236}">
              <a16:creationId xmlns="" xmlns:a16="http://schemas.microsoft.com/office/drawing/2014/main" id="{00000000-0008-0000-0500-000012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59" name="Text Box 79">
          <a:extLst>
            <a:ext uri="{FF2B5EF4-FFF2-40B4-BE49-F238E27FC236}">
              <a16:creationId xmlns="" xmlns:a16="http://schemas.microsoft.com/office/drawing/2014/main" id="{00000000-0008-0000-0500-000013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60" name="Text Box 78">
          <a:extLst>
            <a:ext uri="{FF2B5EF4-FFF2-40B4-BE49-F238E27FC236}">
              <a16:creationId xmlns="" xmlns:a16="http://schemas.microsoft.com/office/drawing/2014/main" id="{00000000-0008-0000-0500-000014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61" name="Text Box 79">
          <a:extLst>
            <a:ext uri="{FF2B5EF4-FFF2-40B4-BE49-F238E27FC236}">
              <a16:creationId xmlns="" xmlns:a16="http://schemas.microsoft.com/office/drawing/2014/main" id="{00000000-0008-0000-0500-000015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62" name="Text Box 78">
          <a:extLst>
            <a:ext uri="{FF2B5EF4-FFF2-40B4-BE49-F238E27FC236}">
              <a16:creationId xmlns="" xmlns:a16="http://schemas.microsoft.com/office/drawing/2014/main" id="{00000000-0008-0000-0500-000016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63" name="Text Box 79">
          <a:extLst>
            <a:ext uri="{FF2B5EF4-FFF2-40B4-BE49-F238E27FC236}">
              <a16:creationId xmlns="" xmlns:a16="http://schemas.microsoft.com/office/drawing/2014/main" id="{00000000-0008-0000-0500-000017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64" name="Text Box 78">
          <a:extLst>
            <a:ext uri="{FF2B5EF4-FFF2-40B4-BE49-F238E27FC236}">
              <a16:creationId xmlns="" xmlns:a16="http://schemas.microsoft.com/office/drawing/2014/main" id="{00000000-0008-0000-0500-000018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65" name="Text Box 79">
          <a:extLst>
            <a:ext uri="{FF2B5EF4-FFF2-40B4-BE49-F238E27FC236}">
              <a16:creationId xmlns="" xmlns:a16="http://schemas.microsoft.com/office/drawing/2014/main" id="{00000000-0008-0000-0500-000019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66" name="Text Box 78">
          <a:extLst>
            <a:ext uri="{FF2B5EF4-FFF2-40B4-BE49-F238E27FC236}">
              <a16:creationId xmlns="" xmlns:a16="http://schemas.microsoft.com/office/drawing/2014/main" id="{00000000-0008-0000-0500-00001A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67" name="Text Box 79">
          <a:extLst>
            <a:ext uri="{FF2B5EF4-FFF2-40B4-BE49-F238E27FC236}">
              <a16:creationId xmlns="" xmlns:a16="http://schemas.microsoft.com/office/drawing/2014/main" id="{00000000-0008-0000-0500-00001B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68" name="Text Box 78">
          <a:extLst>
            <a:ext uri="{FF2B5EF4-FFF2-40B4-BE49-F238E27FC236}">
              <a16:creationId xmlns="" xmlns:a16="http://schemas.microsoft.com/office/drawing/2014/main" id="{00000000-0008-0000-0500-00001C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69" name="Text Box 79">
          <a:extLst>
            <a:ext uri="{FF2B5EF4-FFF2-40B4-BE49-F238E27FC236}">
              <a16:creationId xmlns="" xmlns:a16="http://schemas.microsoft.com/office/drawing/2014/main" id="{00000000-0008-0000-0500-00001D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70" name="Text Box 78">
          <a:extLst>
            <a:ext uri="{FF2B5EF4-FFF2-40B4-BE49-F238E27FC236}">
              <a16:creationId xmlns="" xmlns:a16="http://schemas.microsoft.com/office/drawing/2014/main" id="{00000000-0008-0000-0500-00001E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71" name="Text Box 79">
          <a:extLst>
            <a:ext uri="{FF2B5EF4-FFF2-40B4-BE49-F238E27FC236}">
              <a16:creationId xmlns="" xmlns:a16="http://schemas.microsoft.com/office/drawing/2014/main" id="{00000000-0008-0000-0500-00001F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72" name="Text Box 78">
          <a:extLst>
            <a:ext uri="{FF2B5EF4-FFF2-40B4-BE49-F238E27FC236}">
              <a16:creationId xmlns="" xmlns:a16="http://schemas.microsoft.com/office/drawing/2014/main" id="{00000000-0008-0000-0500-000020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73" name="Text Box 79">
          <a:extLst>
            <a:ext uri="{FF2B5EF4-FFF2-40B4-BE49-F238E27FC236}">
              <a16:creationId xmlns="" xmlns:a16="http://schemas.microsoft.com/office/drawing/2014/main" id="{00000000-0008-0000-0500-000021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74" name="Text Box 78">
          <a:extLst>
            <a:ext uri="{FF2B5EF4-FFF2-40B4-BE49-F238E27FC236}">
              <a16:creationId xmlns="" xmlns:a16="http://schemas.microsoft.com/office/drawing/2014/main" id="{00000000-0008-0000-0500-000022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75" name="Text Box 79">
          <a:extLst>
            <a:ext uri="{FF2B5EF4-FFF2-40B4-BE49-F238E27FC236}">
              <a16:creationId xmlns="" xmlns:a16="http://schemas.microsoft.com/office/drawing/2014/main" id="{00000000-0008-0000-0500-000023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76" name="Text Box 78">
          <a:extLst>
            <a:ext uri="{FF2B5EF4-FFF2-40B4-BE49-F238E27FC236}">
              <a16:creationId xmlns="" xmlns:a16="http://schemas.microsoft.com/office/drawing/2014/main" id="{00000000-0008-0000-0500-000024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77" name="Text Box 79">
          <a:extLst>
            <a:ext uri="{FF2B5EF4-FFF2-40B4-BE49-F238E27FC236}">
              <a16:creationId xmlns="" xmlns:a16="http://schemas.microsoft.com/office/drawing/2014/main" id="{00000000-0008-0000-0500-000025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78" name="Text Box 78">
          <a:extLst>
            <a:ext uri="{FF2B5EF4-FFF2-40B4-BE49-F238E27FC236}">
              <a16:creationId xmlns="" xmlns:a16="http://schemas.microsoft.com/office/drawing/2014/main" id="{00000000-0008-0000-0500-000026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79" name="Text Box 79">
          <a:extLst>
            <a:ext uri="{FF2B5EF4-FFF2-40B4-BE49-F238E27FC236}">
              <a16:creationId xmlns="" xmlns:a16="http://schemas.microsoft.com/office/drawing/2014/main" id="{00000000-0008-0000-0500-000027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80" name="Text Box 78">
          <a:extLst>
            <a:ext uri="{FF2B5EF4-FFF2-40B4-BE49-F238E27FC236}">
              <a16:creationId xmlns="" xmlns:a16="http://schemas.microsoft.com/office/drawing/2014/main" id="{00000000-0008-0000-0500-000028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81" name="Text Box 79">
          <a:extLst>
            <a:ext uri="{FF2B5EF4-FFF2-40B4-BE49-F238E27FC236}">
              <a16:creationId xmlns="" xmlns:a16="http://schemas.microsoft.com/office/drawing/2014/main" id="{00000000-0008-0000-0500-000029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82" name="Text Box 78">
          <a:extLst>
            <a:ext uri="{FF2B5EF4-FFF2-40B4-BE49-F238E27FC236}">
              <a16:creationId xmlns="" xmlns:a16="http://schemas.microsoft.com/office/drawing/2014/main" id="{00000000-0008-0000-0500-00002A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83" name="Text Box 79">
          <a:extLst>
            <a:ext uri="{FF2B5EF4-FFF2-40B4-BE49-F238E27FC236}">
              <a16:creationId xmlns="" xmlns:a16="http://schemas.microsoft.com/office/drawing/2014/main" id="{00000000-0008-0000-0500-00002B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84" name="Text Box 78">
          <a:extLst>
            <a:ext uri="{FF2B5EF4-FFF2-40B4-BE49-F238E27FC236}">
              <a16:creationId xmlns="" xmlns:a16="http://schemas.microsoft.com/office/drawing/2014/main" id="{00000000-0008-0000-0500-00002C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85" name="Text Box 79">
          <a:extLst>
            <a:ext uri="{FF2B5EF4-FFF2-40B4-BE49-F238E27FC236}">
              <a16:creationId xmlns="" xmlns:a16="http://schemas.microsoft.com/office/drawing/2014/main" id="{00000000-0008-0000-0500-00002D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86" name="Text Box 78">
          <a:extLst>
            <a:ext uri="{FF2B5EF4-FFF2-40B4-BE49-F238E27FC236}">
              <a16:creationId xmlns="" xmlns:a16="http://schemas.microsoft.com/office/drawing/2014/main" id="{00000000-0008-0000-0500-00002E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87" name="Text Box 79">
          <a:extLst>
            <a:ext uri="{FF2B5EF4-FFF2-40B4-BE49-F238E27FC236}">
              <a16:creationId xmlns="" xmlns:a16="http://schemas.microsoft.com/office/drawing/2014/main" id="{00000000-0008-0000-0500-00002F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88" name="Text Box 78">
          <a:extLst>
            <a:ext uri="{FF2B5EF4-FFF2-40B4-BE49-F238E27FC236}">
              <a16:creationId xmlns="" xmlns:a16="http://schemas.microsoft.com/office/drawing/2014/main" id="{00000000-0008-0000-0500-000030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89" name="Text Box 79">
          <a:extLst>
            <a:ext uri="{FF2B5EF4-FFF2-40B4-BE49-F238E27FC236}">
              <a16:creationId xmlns="" xmlns:a16="http://schemas.microsoft.com/office/drawing/2014/main" id="{00000000-0008-0000-0500-000031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90" name="Text Box 78">
          <a:extLst>
            <a:ext uri="{FF2B5EF4-FFF2-40B4-BE49-F238E27FC236}">
              <a16:creationId xmlns="" xmlns:a16="http://schemas.microsoft.com/office/drawing/2014/main" id="{00000000-0008-0000-0500-000032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91" name="Text Box 79">
          <a:extLst>
            <a:ext uri="{FF2B5EF4-FFF2-40B4-BE49-F238E27FC236}">
              <a16:creationId xmlns="" xmlns:a16="http://schemas.microsoft.com/office/drawing/2014/main" id="{00000000-0008-0000-0500-000033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92" name="Text Box 78">
          <a:extLst>
            <a:ext uri="{FF2B5EF4-FFF2-40B4-BE49-F238E27FC236}">
              <a16:creationId xmlns="" xmlns:a16="http://schemas.microsoft.com/office/drawing/2014/main" id="{00000000-0008-0000-0500-000034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93" name="Text Box 79">
          <a:extLst>
            <a:ext uri="{FF2B5EF4-FFF2-40B4-BE49-F238E27FC236}">
              <a16:creationId xmlns="" xmlns:a16="http://schemas.microsoft.com/office/drawing/2014/main" id="{00000000-0008-0000-0500-000035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94" name="Text Box 78">
          <a:extLst>
            <a:ext uri="{FF2B5EF4-FFF2-40B4-BE49-F238E27FC236}">
              <a16:creationId xmlns="" xmlns:a16="http://schemas.microsoft.com/office/drawing/2014/main" id="{00000000-0008-0000-0500-000036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95" name="Text Box 79">
          <a:extLst>
            <a:ext uri="{FF2B5EF4-FFF2-40B4-BE49-F238E27FC236}">
              <a16:creationId xmlns="" xmlns:a16="http://schemas.microsoft.com/office/drawing/2014/main" id="{00000000-0008-0000-0500-000037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96" name="Text Box 78">
          <a:extLst>
            <a:ext uri="{FF2B5EF4-FFF2-40B4-BE49-F238E27FC236}">
              <a16:creationId xmlns="" xmlns:a16="http://schemas.microsoft.com/office/drawing/2014/main" id="{00000000-0008-0000-0500-000038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97" name="Text Box 79">
          <a:extLst>
            <a:ext uri="{FF2B5EF4-FFF2-40B4-BE49-F238E27FC236}">
              <a16:creationId xmlns="" xmlns:a16="http://schemas.microsoft.com/office/drawing/2014/main" id="{00000000-0008-0000-0500-000039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98" name="Text Box 78">
          <a:extLst>
            <a:ext uri="{FF2B5EF4-FFF2-40B4-BE49-F238E27FC236}">
              <a16:creationId xmlns="" xmlns:a16="http://schemas.microsoft.com/office/drawing/2014/main" id="{00000000-0008-0000-0500-00003A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899" name="Text Box 79">
          <a:extLst>
            <a:ext uri="{FF2B5EF4-FFF2-40B4-BE49-F238E27FC236}">
              <a16:creationId xmlns="" xmlns:a16="http://schemas.microsoft.com/office/drawing/2014/main" id="{00000000-0008-0000-0500-00003B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00" name="Text Box 78">
          <a:extLst>
            <a:ext uri="{FF2B5EF4-FFF2-40B4-BE49-F238E27FC236}">
              <a16:creationId xmlns="" xmlns:a16="http://schemas.microsoft.com/office/drawing/2014/main" id="{00000000-0008-0000-0500-00003C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01" name="Text Box 79">
          <a:extLst>
            <a:ext uri="{FF2B5EF4-FFF2-40B4-BE49-F238E27FC236}">
              <a16:creationId xmlns="" xmlns:a16="http://schemas.microsoft.com/office/drawing/2014/main" id="{00000000-0008-0000-0500-00003D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02" name="Text Box 78">
          <a:extLst>
            <a:ext uri="{FF2B5EF4-FFF2-40B4-BE49-F238E27FC236}">
              <a16:creationId xmlns="" xmlns:a16="http://schemas.microsoft.com/office/drawing/2014/main" id="{00000000-0008-0000-0500-00003E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03" name="Text Box 79">
          <a:extLst>
            <a:ext uri="{FF2B5EF4-FFF2-40B4-BE49-F238E27FC236}">
              <a16:creationId xmlns="" xmlns:a16="http://schemas.microsoft.com/office/drawing/2014/main" id="{00000000-0008-0000-0500-00003F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04" name="Text Box 78">
          <a:extLst>
            <a:ext uri="{FF2B5EF4-FFF2-40B4-BE49-F238E27FC236}">
              <a16:creationId xmlns="" xmlns:a16="http://schemas.microsoft.com/office/drawing/2014/main" id="{00000000-0008-0000-0500-000040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05" name="Text Box 79">
          <a:extLst>
            <a:ext uri="{FF2B5EF4-FFF2-40B4-BE49-F238E27FC236}">
              <a16:creationId xmlns="" xmlns:a16="http://schemas.microsoft.com/office/drawing/2014/main" id="{00000000-0008-0000-0500-000041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06" name="Text Box 78">
          <a:extLst>
            <a:ext uri="{FF2B5EF4-FFF2-40B4-BE49-F238E27FC236}">
              <a16:creationId xmlns="" xmlns:a16="http://schemas.microsoft.com/office/drawing/2014/main" id="{00000000-0008-0000-0500-000042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07" name="Text Box 79">
          <a:extLst>
            <a:ext uri="{FF2B5EF4-FFF2-40B4-BE49-F238E27FC236}">
              <a16:creationId xmlns="" xmlns:a16="http://schemas.microsoft.com/office/drawing/2014/main" id="{00000000-0008-0000-0500-000043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08" name="Text Box 78">
          <a:extLst>
            <a:ext uri="{FF2B5EF4-FFF2-40B4-BE49-F238E27FC236}">
              <a16:creationId xmlns="" xmlns:a16="http://schemas.microsoft.com/office/drawing/2014/main" id="{00000000-0008-0000-0500-000044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09" name="Text Box 79">
          <a:extLst>
            <a:ext uri="{FF2B5EF4-FFF2-40B4-BE49-F238E27FC236}">
              <a16:creationId xmlns="" xmlns:a16="http://schemas.microsoft.com/office/drawing/2014/main" id="{00000000-0008-0000-0500-000045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10" name="Text Box 78">
          <a:extLst>
            <a:ext uri="{FF2B5EF4-FFF2-40B4-BE49-F238E27FC236}">
              <a16:creationId xmlns="" xmlns:a16="http://schemas.microsoft.com/office/drawing/2014/main" id="{00000000-0008-0000-0500-000046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11" name="Text Box 79">
          <a:extLst>
            <a:ext uri="{FF2B5EF4-FFF2-40B4-BE49-F238E27FC236}">
              <a16:creationId xmlns="" xmlns:a16="http://schemas.microsoft.com/office/drawing/2014/main" id="{00000000-0008-0000-0500-000047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12" name="Text Box 78">
          <a:extLst>
            <a:ext uri="{FF2B5EF4-FFF2-40B4-BE49-F238E27FC236}">
              <a16:creationId xmlns="" xmlns:a16="http://schemas.microsoft.com/office/drawing/2014/main" id="{00000000-0008-0000-0500-000048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13" name="Text Box 79">
          <a:extLst>
            <a:ext uri="{FF2B5EF4-FFF2-40B4-BE49-F238E27FC236}">
              <a16:creationId xmlns="" xmlns:a16="http://schemas.microsoft.com/office/drawing/2014/main" id="{00000000-0008-0000-0500-000049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14" name="Text Box 78">
          <a:extLst>
            <a:ext uri="{FF2B5EF4-FFF2-40B4-BE49-F238E27FC236}">
              <a16:creationId xmlns="" xmlns:a16="http://schemas.microsoft.com/office/drawing/2014/main" id="{00000000-0008-0000-0500-00004A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15" name="Text Box 79">
          <a:extLst>
            <a:ext uri="{FF2B5EF4-FFF2-40B4-BE49-F238E27FC236}">
              <a16:creationId xmlns="" xmlns:a16="http://schemas.microsoft.com/office/drawing/2014/main" id="{00000000-0008-0000-0500-00004B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16" name="Text Box 78">
          <a:extLst>
            <a:ext uri="{FF2B5EF4-FFF2-40B4-BE49-F238E27FC236}">
              <a16:creationId xmlns="" xmlns:a16="http://schemas.microsoft.com/office/drawing/2014/main" id="{00000000-0008-0000-0500-00004C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17" name="Text Box 79">
          <a:extLst>
            <a:ext uri="{FF2B5EF4-FFF2-40B4-BE49-F238E27FC236}">
              <a16:creationId xmlns="" xmlns:a16="http://schemas.microsoft.com/office/drawing/2014/main" id="{00000000-0008-0000-0500-00004D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18" name="Text Box 78">
          <a:extLst>
            <a:ext uri="{FF2B5EF4-FFF2-40B4-BE49-F238E27FC236}">
              <a16:creationId xmlns="" xmlns:a16="http://schemas.microsoft.com/office/drawing/2014/main" id="{00000000-0008-0000-0500-00004E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19" name="Text Box 79">
          <a:extLst>
            <a:ext uri="{FF2B5EF4-FFF2-40B4-BE49-F238E27FC236}">
              <a16:creationId xmlns="" xmlns:a16="http://schemas.microsoft.com/office/drawing/2014/main" id="{00000000-0008-0000-0500-00004F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20" name="Text Box 78">
          <a:extLst>
            <a:ext uri="{FF2B5EF4-FFF2-40B4-BE49-F238E27FC236}">
              <a16:creationId xmlns="" xmlns:a16="http://schemas.microsoft.com/office/drawing/2014/main" id="{00000000-0008-0000-0500-000050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21" name="Text Box 79">
          <a:extLst>
            <a:ext uri="{FF2B5EF4-FFF2-40B4-BE49-F238E27FC236}">
              <a16:creationId xmlns="" xmlns:a16="http://schemas.microsoft.com/office/drawing/2014/main" id="{00000000-0008-0000-0500-000051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22" name="Text Box 78">
          <a:extLst>
            <a:ext uri="{FF2B5EF4-FFF2-40B4-BE49-F238E27FC236}">
              <a16:creationId xmlns="" xmlns:a16="http://schemas.microsoft.com/office/drawing/2014/main" id="{00000000-0008-0000-0500-000052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23" name="Text Box 79">
          <a:extLst>
            <a:ext uri="{FF2B5EF4-FFF2-40B4-BE49-F238E27FC236}">
              <a16:creationId xmlns="" xmlns:a16="http://schemas.microsoft.com/office/drawing/2014/main" id="{00000000-0008-0000-0500-000053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24" name="Text Box 78">
          <a:extLst>
            <a:ext uri="{FF2B5EF4-FFF2-40B4-BE49-F238E27FC236}">
              <a16:creationId xmlns="" xmlns:a16="http://schemas.microsoft.com/office/drawing/2014/main" id="{00000000-0008-0000-0500-000054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25" name="Text Box 79">
          <a:extLst>
            <a:ext uri="{FF2B5EF4-FFF2-40B4-BE49-F238E27FC236}">
              <a16:creationId xmlns="" xmlns:a16="http://schemas.microsoft.com/office/drawing/2014/main" id="{00000000-0008-0000-0500-000055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26" name="Text Box 78">
          <a:extLst>
            <a:ext uri="{FF2B5EF4-FFF2-40B4-BE49-F238E27FC236}">
              <a16:creationId xmlns="" xmlns:a16="http://schemas.microsoft.com/office/drawing/2014/main" id="{00000000-0008-0000-0500-000056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27" name="Text Box 79">
          <a:extLst>
            <a:ext uri="{FF2B5EF4-FFF2-40B4-BE49-F238E27FC236}">
              <a16:creationId xmlns="" xmlns:a16="http://schemas.microsoft.com/office/drawing/2014/main" id="{00000000-0008-0000-0500-000057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28" name="Text Box 78">
          <a:extLst>
            <a:ext uri="{FF2B5EF4-FFF2-40B4-BE49-F238E27FC236}">
              <a16:creationId xmlns="" xmlns:a16="http://schemas.microsoft.com/office/drawing/2014/main" id="{00000000-0008-0000-0500-000058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29" name="Text Box 79">
          <a:extLst>
            <a:ext uri="{FF2B5EF4-FFF2-40B4-BE49-F238E27FC236}">
              <a16:creationId xmlns="" xmlns:a16="http://schemas.microsoft.com/office/drawing/2014/main" id="{00000000-0008-0000-0500-000059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30" name="Text Box 78">
          <a:extLst>
            <a:ext uri="{FF2B5EF4-FFF2-40B4-BE49-F238E27FC236}">
              <a16:creationId xmlns="" xmlns:a16="http://schemas.microsoft.com/office/drawing/2014/main" id="{00000000-0008-0000-0500-00005A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31" name="Text Box 79">
          <a:extLst>
            <a:ext uri="{FF2B5EF4-FFF2-40B4-BE49-F238E27FC236}">
              <a16:creationId xmlns="" xmlns:a16="http://schemas.microsoft.com/office/drawing/2014/main" id="{00000000-0008-0000-0500-00005B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32" name="Text Box 78">
          <a:extLst>
            <a:ext uri="{FF2B5EF4-FFF2-40B4-BE49-F238E27FC236}">
              <a16:creationId xmlns="" xmlns:a16="http://schemas.microsoft.com/office/drawing/2014/main" id="{00000000-0008-0000-0500-00005C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33" name="Text Box 79">
          <a:extLst>
            <a:ext uri="{FF2B5EF4-FFF2-40B4-BE49-F238E27FC236}">
              <a16:creationId xmlns="" xmlns:a16="http://schemas.microsoft.com/office/drawing/2014/main" id="{00000000-0008-0000-0500-00005D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34" name="Text Box 78">
          <a:extLst>
            <a:ext uri="{FF2B5EF4-FFF2-40B4-BE49-F238E27FC236}">
              <a16:creationId xmlns="" xmlns:a16="http://schemas.microsoft.com/office/drawing/2014/main" id="{00000000-0008-0000-0500-00005E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35" name="Text Box 79">
          <a:extLst>
            <a:ext uri="{FF2B5EF4-FFF2-40B4-BE49-F238E27FC236}">
              <a16:creationId xmlns="" xmlns:a16="http://schemas.microsoft.com/office/drawing/2014/main" id="{00000000-0008-0000-0500-00005F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36" name="Text Box 78">
          <a:extLst>
            <a:ext uri="{FF2B5EF4-FFF2-40B4-BE49-F238E27FC236}">
              <a16:creationId xmlns="" xmlns:a16="http://schemas.microsoft.com/office/drawing/2014/main" id="{00000000-0008-0000-0500-000060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37" name="Text Box 79">
          <a:extLst>
            <a:ext uri="{FF2B5EF4-FFF2-40B4-BE49-F238E27FC236}">
              <a16:creationId xmlns="" xmlns:a16="http://schemas.microsoft.com/office/drawing/2014/main" id="{00000000-0008-0000-0500-000061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38" name="Text Box 78">
          <a:extLst>
            <a:ext uri="{FF2B5EF4-FFF2-40B4-BE49-F238E27FC236}">
              <a16:creationId xmlns="" xmlns:a16="http://schemas.microsoft.com/office/drawing/2014/main" id="{00000000-0008-0000-0500-000062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39" name="Text Box 79">
          <a:extLst>
            <a:ext uri="{FF2B5EF4-FFF2-40B4-BE49-F238E27FC236}">
              <a16:creationId xmlns="" xmlns:a16="http://schemas.microsoft.com/office/drawing/2014/main" id="{00000000-0008-0000-0500-000063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40" name="Text Box 78">
          <a:extLst>
            <a:ext uri="{FF2B5EF4-FFF2-40B4-BE49-F238E27FC236}">
              <a16:creationId xmlns="" xmlns:a16="http://schemas.microsoft.com/office/drawing/2014/main" id="{00000000-0008-0000-0500-000064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41" name="Text Box 79">
          <a:extLst>
            <a:ext uri="{FF2B5EF4-FFF2-40B4-BE49-F238E27FC236}">
              <a16:creationId xmlns="" xmlns:a16="http://schemas.microsoft.com/office/drawing/2014/main" id="{00000000-0008-0000-0500-000065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42" name="Text Box 78">
          <a:extLst>
            <a:ext uri="{FF2B5EF4-FFF2-40B4-BE49-F238E27FC236}">
              <a16:creationId xmlns="" xmlns:a16="http://schemas.microsoft.com/office/drawing/2014/main" id="{00000000-0008-0000-0500-000066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43" name="Text Box 79">
          <a:extLst>
            <a:ext uri="{FF2B5EF4-FFF2-40B4-BE49-F238E27FC236}">
              <a16:creationId xmlns="" xmlns:a16="http://schemas.microsoft.com/office/drawing/2014/main" id="{00000000-0008-0000-0500-000067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44" name="Text Box 78">
          <a:extLst>
            <a:ext uri="{FF2B5EF4-FFF2-40B4-BE49-F238E27FC236}">
              <a16:creationId xmlns="" xmlns:a16="http://schemas.microsoft.com/office/drawing/2014/main" id="{00000000-0008-0000-0500-000068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45" name="Text Box 79">
          <a:extLst>
            <a:ext uri="{FF2B5EF4-FFF2-40B4-BE49-F238E27FC236}">
              <a16:creationId xmlns="" xmlns:a16="http://schemas.microsoft.com/office/drawing/2014/main" id="{00000000-0008-0000-0500-000069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46" name="Text Box 78">
          <a:extLst>
            <a:ext uri="{FF2B5EF4-FFF2-40B4-BE49-F238E27FC236}">
              <a16:creationId xmlns="" xmlns:a16="http://schemas.microsoft.com/office/drawing/2014/main" id="{00000000-0008-0000-0500-00006A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47" name="Text Box 79">
          <a:extLst>
            <a:ext uri="{FF2B5EF4-FFF2-40B4-BE49-F238E27FC236}">
              <a16:creationId xmlns="" xmlns:a16="http://schemas.microsoft.com/office/drawing/2014/main" id="{00000000-0008-0000-0500-00006B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48" name="Text Box 78">
          <a:extLst>
            <a:ext uri="{FF2B5EF4-FFF2-40B4-BE49-F238E27FC236}">
              <a16:creationId xmlns="" xmlns:a16="http://schemas.microsoft.com/office/drawing/2014/main" id="{00000000-0008-0000-0500-00006C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49" name="Text Box 79">
          <a:extLst>
            <a:ext uri="{FF2B5EF4-FFF2-40B4-BE49-F238E27FC236}">
              <a16:creationId xmlns="" xmlns:a16="http://schemas.microsoft.com/office/drawing/2014/main" id="{00000000-0008-0000-0500-00006D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50" name="Text Box 78">
          <a:extLst>
            <a:ext uri="{FF2B5EF4-FFF2-40B4-BE49-F238E27FC236}">
              <a16:creationId xmlns="" xmlns:a16="http://schemas.microsoft.com/office/drawing/2014/main" id="{00000000-0008-0000-0500-00006E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51" name="Text Box 79">
          <a:extLst>
            <a:ext uri="{FF2B5EF4-FFF2-40B4-BE49-F238E27FC236}">
              <a16:creationId xmlns="" xmlns:a16="http://schemas.microsoft.com/office/drawing/2014/main" id="{00000000-0008-0000-0500-00006F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52" name="Text Box 78">
          <a:extLst>
            <a:ext uri="{FF2B5EF4-FFF2-40B4-BE49-F238E27FC236}">
              <a16:creationId xmlns="" xmlns:a16="http://schemas.microsoft.com/office/drawing/2014/main" id="{00000000-0008-0000-0500-000070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53" name="Text Box 79">
          <a:extLst>
            <a:ext uri="{FF2B5EF4-FFF2-40B4-BE49-F238E27FC236}">
              <a16:creationId xmlns="" xmlns:a16="http://schemas.microsoft.com/office/drawing/2014/main" id="{00000000-0008-0000-0500-000071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54" name="Text Box 78">
          <a:extLst>
            <a:ext uri="{FF2B5EF4-FFF2-40B4-BE49-F238E27FC236}">
              <a16:creationId xmlns="" xmlns:a16="http://schemas.microsoft.com/office/drawing/2014/main" id="{00000000-0008-0000-0500-000072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55" name="Text Box 79">
          <a:extLst>
            <a:ext uri="{FF2B5EF4-FFF2-40B4-BE49-F238E27FC236}">
              <a16:creationId xmlns="" xmlns:a16="http://schemas.microsoft.com/office/drawing/2014/main" id="{00000000-0008-0000-0500-000073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56" name="Text Box 78">
          <a:extLst>
            <a:ext uri="{FF2B5EF4-FFF2-40B4-BE49-F238E27FC236}">
              <a16:creationId xmlns="" xmlns:a16="http://schemas.microsoft.com/office/drawing/2014/main" id="{00000000-0008-0000-0500-000074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57" name="Text Box 79">
          <a:extLst>
            <a:ext uri="{FF2B5EF4-FFF2-40B4-BE49-F238E27FC236}">
              <a16:creationId xmlns="" xmlns:a16="http://schemas.microsoft.com/office/drawing/2014/main" id="{00000000-0008-0000-0500-000075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58" name="Text Box 78">
          <a:extLst>
            <a:ext uri="{FF2B5EF4-FFF2-40B4-BE49-F238E27FC236}">
              <a16:creationId xmlns="" xmlns:a16="http://schemas.microsoft.com/office/drawing/2014/main" id="{00000000-0008-0000-0500-000076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59" name="Text Box 79">
          <a:extLst>
            <a:ext uri="{FF2B5EF4-FFF2-40B4-BE49-F238E27FC236}">
              <a16:creationId xmlns="" xmlns:a16="http://schemas.microsoft.com/office/drawing/2014/main" id="{00000000-0008-0000-0500-000077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60" name="Text Box 78">
          <a:extLst>
            <a:ext uri="{FF2B5EF4-FFF2-40B4-BE49-F238E27FC236}">
              <a16:creationId xmlns="" xmlns:a16="http://schemas.microsoft.com/office/drawing/2014/main" id="{00000000-0008-0000-0500-000078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61" name="Text Box 79">
          <a:extLst>
            <a:ext uri="{FF2B5EF4-FFF2-40B4-BE49-F238E27FC236}">
              <a16:creationId xmlns="" xmlns:a16="http://schemas.microsoft.com/office/drawing/2014/main" id="{00000000-0008-0000-0500-000079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62" name="Text Box 78">
          <a:extLst>
            <a:ext uri="{FF2B5EF4-FFF2-40B4-BE49-F238E27FC236}">
              <a16:creationId xmlns="" xmlns:a16="http://schemas.microsoft.com/office/drawing/2014/main" id="{00000000-0008-0000-0500-00007A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63" name="Text Box 79">
          <a:extLst>
            <a:ext uri="{FF2B5EF4-FFF2-40B4-BE49-F238E27FC236}">
              <a16:creationId xmlns="" xmlns:a16="http://schemas.microsoft.com/office/drawing/2014/main" id="{00000000-0008-0000-0500-00007B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64" name="Text Box 78">
          <a:extLst>
            <a:ext uri="{FF2B5EF4-FFF2-40B4-BE49-F238E27FC236}">
              <a16:creationId xmlns="" xmlns:a16="http://schemas.microsoft.com/office/drawing/2014/main" id="{00000000-0008-0000-0500-00007C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65" name="Text Box 79">
          <a:extLst>
            <a:ext uri="{FF2B5EF4-FFF2-40B4-BE49-F238E27FC236}">
              <a16:creationId xmlns="" xmlns:a16="http://schemas.microsoft.com/office/drawing/2014/main" id="{00000000-0008-0000-0500-00007D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66" name="Text Box 78">
          <a:extLst>
            <a:ext uri="{FF2B5EF4-FFF2-40B4-BE49-F238E27FC236}">
              <a16:creationId xmlns="" xmlns:a16="http://schemas.microsoft.com/office/drawing/2014/main" id="{00000000-0008-0000-0500-00007E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67" name="Text Box 79">
          <a:extLst>
            <a:ext uri="{FF2B5EF4-FFF2-40B4-BE49-F238E27FC236}">
              <a16:creationId xmlns="" xmlns:a16="http://schemas.microsoft.com/office/drawing/2014/main" id="{00000000-0008-0000-0500-00007F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68" name="Text Box 78">
          <a:extLst>
            <a:ext uri="{FF2B5EF4-FFF2-40B4-BE49-F238E27FC236}">
              <a16:creationId xmlns="" xmlns:a16="http://schemas.microsoft.com/office/drawing/2014/main" id="{00000000-0008-0000-0500-000080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69" name="Text Box 79">
          <a:extLst>
            <a:ext uri="{FF2B5EF4-FFF2-40B4-BE49-F238E27FC236}">
              <a16:creationId xmlns="" xmlns:a16="http://schemas.microsoft.com/office/drawing/2014/main" id="{00000000-0008-0000-0500-000081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70" name="Text Box 78">
          <a:extLst>
            <a:ext uri="{FF2B5EF4-FFF2-40B4-BE49-F238E27FC236}">
              <a16:creationId xmlns="" xmlns:a16="http://schemas.microsoft.com/office/drawing/2014/main" id="{00000000-0008-0000-0500-000082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71" name="Text Box 79">
          <a:extLst>
            <a:ext uri="{FF2B5EF4-FFF2-40B4-BE49-F238E27FC236}">
              <a16:creationId xmlns="" xmlns:a16="http://schemas.microsoft.com/office/drawing/2014/main" id="{00000000-0008-0000-0500-000083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72" name="Text Box 78">
          <a:extLst>
            <a:ext uri="{FF2B5EF4-FFF2-40B4-BE49-F238E27FC236}">
              <a16:creationId xmlns="" xmlns:a16="http://schemas.microsoft.com/office/drawing/2014/main" id="{00000000-0008-0000-0500-000084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73" name="Text Box 79">
          <a:extLst>
            <a:ext uri="{FF2B5EF4-FFF2-40B4-BE49-F238E27FC236}">
              <a16:creationId xmlns="" xmlns:a16="http://schemas.microsoft.com/office/drawing/2014/main" id="{00000000-0008-0000-0500-000085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74" name="Text Box 78">
          <a:extLst>
            <a:ext uri="{FF2B5EF4-FFF2-40B4-BE49-F238E27FC236}">
              <a16:creationId xmlns="" xmlns:a16="http://schemas.microsoft.com/office/drawing/2014/main" id="{00000000-0008-0000-0500-000086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75" name="Text Box 79">
          <a:extLst>
            <a:ext uri="{FF2B5EF4-FFF2-40B4-BE49-F238E27FC236}">
              <a16:creationId xmlns="" xmlns:a16="http://schemas.microsoft.com/office/drawing/2014/main" id="{00000000-0008-0000-0500-000087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76" name="Text Box 78">
          <a:extLst>
            <a:ext uri="{FF2B5EF4-FFF2-40B4-BE49-F238E27FC236}">
              <a16:creationId xmlns="" xmlns:a16="http://schemas.microsoft.com/office/drawing/2014/main" id="{00000000-0008-0000-0500-000088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77" name="Text Box 79">
          <a:extLst>
            <a:ext uri="{FF2B5EF4-FFF2-40B4-BE49-F238E27FC236}">
              <a16:creationId xmlns="" xmlns:a16="http://schemas.microsoft.com/office/drawing/2014/main" id="{00000000-0008-0000-0500-000089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78" name="Text Box 78">
          <a:extLst>
            <a:ext uri="{FF2B5EF4-FFF2-40B4-BE49-F238E27FC236}">
              <a16:creationId xmlns="" xmlns:a16="http://schemas.microsoft.com/office/drawing/2014/main" id="{00000000-0008-0000-0500-00008A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79" name="Text Box 79">
          <a:extLst>
            <a:ext uri="{FF2B5EF4-FFF2-40B4-BE49-F238E27FC236}">
              <a16:creationId xmlns="" xmlns:a16="http://schemas.microsoft.com/office/drawing/2014/main" id="{00000000-0008-0000-0500-00008B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80" name="Text Box 78">
          <a:extLst>
            <a:ext uri="{FF2B5EF4-FFF2-40B4-BE49-F238E27FC236}">
              <a16:creationId xmlns="" xmlns:a16="http://schemas.microsoft.com/office/drawing/2014/main" id="{00000000-0008-0000-0500-00008C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81" name="Text Box 79">
          <a:extLst>
            <a:ext uri="{FF2B5EF4-FFF2-40B4-BE49-F238E27FC236}">
              <a16:creationId xmlns="" xmlns:a16="http://schemas.microsoft.com/office/drawing/2014/main" id="{00000000-0008-0000-0500-00008D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82" name="Text Box 78">
          <a:extLst>
            <a:ext uri="{FF2B5EF4-FFF2-40B4-BE49-F238E27FC236}">
              <a16:creationId xmlns="" xmlns:a16="http://schemas.microsoft.com/office/drawing/2014/main" id="{00000000-0008-0000-0500-00008E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83" name="Text Box 79">
          <a:extLst>
            <a:ext uri="{FF2B5EF4-FFF2-40B4-BE49-F238E27FC236}">
              <a16:creationId xmlns="" xmlns:a16="http://schemas.microsoft.com/office/drawing/2014/main" id="{00000000-0008-0000-0500-00008F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84" name="Text Box 78">
          <a:extLst>
            <a:ext uri="{FF2B5EF4-FFF2-40B4-BE49-F238E27FC236}">
              <a16:creationId xmlns="" xmlns:a16="http://schemas.microsoft.com/office/drawing/2014/main" id="{00000000-0008-0000-0500-000090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85" name="Text Box 79">
          <a:extLst>
            <a:ext uri="{FF2B5EF4-FFF2-40B4-BE49-F238E27FC236}">
              <a16:creationId xmlns="" xmlns:a16="http://schemas.microsoft.com/office/drawing/2014/main" id="{00000000-0008-0000-0500-000091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86" name="Text Box 78">
          <a:extLst>
            <a:ext uri="{FF2B5EF4-FFF2-40B4-BE49-F238E27FC236}">
              <a16:creationId xmlns="" xmlns:a16="http://schemas.microsoft.com/office/drawing/2014/main" id="{00000000-0008-0000-0500-000092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87" name="Text Box 79">
          <a:extLst>
            <a:ext uri="{FF2B5EF4-FFF2-40B4-BE49-F238E27FC236}">
              <a16:creationId xmlns="" xmlns:a16="http://schemas.microsoft.com/office/drawing/2014/main" id="{00000000-0008-0000-0500-000093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88" name="Text Box 78">
          <a:extLst>
            <a:ext uri="{FF2B5EF4-FFF2-40B4-BE49-F238E27FC236}">
              <a16:creationId xmlns="" xmlns:a16="http://schemas.microsoft.com/office/drawing/2014/main" id="{00000000-0008-0000-0500-000094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89" name="Text Box 79">
          <a:extLst>
            <a:ext uri="{FF2B5EF4-FFF2-40B4-BE49-F238E27FC236}">
              <a16:creationId xmlns="" xmlns:a16="http://schemas.microsoft.com/office/drawing/2014/main" id="{00000000-0008-0000-0500-000095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90" name="Text Box 78">
          <a:extLst>
            <a:ext uri="{FF2B5EF4-FFF2-40B4-BE49-F238E27FC236}">
              <a16:creationId xmlns="" xmlns:a16="http://schemas.microsoft.com/office/drawing/2014/main" id="{00000000-0008-0000-0500-000096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91" name="Text Box 79">
          <a:extLst>
            <a:ext uri="{FF2B5EF4-FFF2-40B4-BE49-F238E27FC236}">
              <a16:creationId xmlns="" xmlns:a16="http://schemas.microsoft.com/office/drawing/2014/main" id="{00000000-0008-0000-0500-000097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92" name="Text Box 78">
          <a:extLst>
            <a:ext uri="{FF2B5EF4-FFF2-40B4-BE49-F238E27FC236}">
              <a16:creationId xmlns="" xmlns:a16="http://schemas.microsoft.com/office/drawing/2014/main" id="{00000000-0008-0000-0500-000098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93" name="Text Box 79">
          <a:extLst>
            <a:ext uri="{FF2B5EF4-FFF2-40B4-BE49-F238E27FC236}">
              <a16:creationId xmlns="" xmlns:a16="http://schemas.microsoft.com/office/drawing/2014/main" id="{00000000-0008-0000-0500-000099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94" name="Text Box 78">
          <a:extLst>
            <a:ext uri="{FF2B5EF4-FFF2-40B4-BE49-F238E27FC236}">
              <a16:creationId xmlns="" xmlns:a16="http://schemas.microsoft.com/office/drawing/2014/main" id="{00000000-0008-0000-0500-00009A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95" name="Text Box 79">
          <a:extLst>
            <a:ext uri="{FF2B5EF4-FFF2-40B4-BE49-F238E27FC236}">
              <a16:creationId xmlns="" xmlns:a16="http://schemas.microsoft.com/office/drawing/2014/main" id="{00000000-0008-0000-0500-00009B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96" name="Text Box 78">
          <a:extLst>
            <a:ext uri="{FF2B5EF4-FFF2-40B4-BE49-F238E27FC236}">
              <a16:creationId xmlns="" xmlns:a16="http://schemas.microsoft.com/office/drawing/2014/main" id="{00000000-0008-0000-0500-00009C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97" name="Text Box 79">
          <a:extLst>
            <a:ext uri="{FF2B5EF4-FFF2-40B4-BE49-F238E27FC236}">
              <a16:creationId xmlns="" xmlns:a16="http://schemas.microsoft.com/office/drawing/2014/main" id="{00000000-0008-0000-0500-00009D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98" name="Text Box 78">
          <a:extLst>
            <a:ext uri="{FF2B5EF4-FFF2-40B4-BE49-F238E27FC236}">
              <a16:creationId xmlns="" xmlns:a16="http://schemas.microsoft.com/office/drawing/2014/main" id="{00000000-0008-0000-0500-00009E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3999" name="Text Box 79">
          <a:extLst>
            <a:ext uri="{FF2B5EF4-FFF2-40B4-BE49-F238E27FC236}">
              <a16:creationId xmlns="" xmlns:a16="http://schemas.microsoft.com/office/drawing/2014/main" id="{00000000-0008-0000-0500-00009F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00" name="Text Box 78">
          <a:extLst>
            <a:ext uri="{FF2B5EF4-FFF2-40B4-BE49-F238E27FC236}">
              <a16:creationId xmlns="" xmlns:a16="http://schemas.microsoft.com/office/drawing/2014/main" id="{00000000-0008-0000-0500-0000A0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01" name="Text Box 79">
          <a:extLst>
            <a:ext uri="{FF2B5EF4-FFF2-40B4-BE49-F238E27FC236}">
              <a16:creationId xmlns="" xmlns:a16="http://schemas.microsoft.com/office/drawing/2014/main" id="{00000000-0008-0000-0500-0000A1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02" name="Text Box 78">
          <a:extLst>
            <a:ext uri="{FF2B5EF4-FFF2-40B4-BE49-F238E27FC236}">
              <a16:creationId xmlns="" xmlns:a16="http://schemas.microsoft.com/office/drawing/2014/main" id="{00000000-0008-0000-0500-0000A2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03" name="Text Box 79">
          <a:extLst>
            <a:ext uri="{FF2B5EF4-FFF2-40B4-BE49-F238E27FC236}">
              <a16:creationId xmlns="" xmlns:a16="http://schemas.microsoft.com/office/drawing/2014/main" id="{00000000-0008-0000-0500-0000A3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04" name="Text Box 78">
          <a:extLst>
            <a:ext uri="{FF2B5EF4-FFF2-40B4-BE49-F238E27FC236}">
              <a16:creationId xmlns="" xmlns:a16="http://schemas.microsoft.com/office/drawing/2014/main" id="{00000000-0008-0000-0500-0000A4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05" name="Text Box 79">
          <a:extLst>
            <a:ext uri="{FF2B5EF4-FFF2-40B4-BE49-F238E27FC236}">
              <a16:creationId xmlns="" xmlns:a16="http://schemas.microsoft.com/office/drawing/2014/main" id="{00000000-0008-0000-0500-0000A5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06" name="Text Box 78">
          <a:extLst>
            <a:ext uri="{FF2B5EF4-FFF2-40B4-BE49-F238E27FC236}">
              <a16:creationId xmlns="" xmlns:a16="http://schemas.microsoft.com/office/drawing/2014/main" id="{00000000-0008-0000-0500-0000A6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07" name="Text Box 79">
          <a:extLst>
            <a:ext uri="{FF2B5EF4-FFF2-40B4-BE49-F238E27FC236}">
              <a16:creationId xmlns="" xmlns:a16="http://schemas.microsoft.com/office/drawing/2014/main" id="{00000000-0008-0000-0500-0000A7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08" name="Text Box 78">
          <a:extLst>
            <a:ext uri="{FF2B5EF4-FFF2-40B4-BE49-F238E27FC236}">
              <a16:creationId xmlns="" xmlns:a16="http://schemas.microsoft.com/office/drawing/2014/main" id="{00000000-0008-0000-0500-0000A8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09" name="Text Box 79">
          <a:extLst>
            <a:ext uri="{FF2B5EF4-FFF2-40B4-BE49-F238E27FC236}">
              <a16:creationId xmlns="" xmlns:a16="http://schemas.microsoft.com/office/drawing/2014/main" id="{00000000-0008-0000-0500-0000A9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10" name="Text Box 78">
          <a:extLst>
            <a:ext uri="{FF2B5EF4-FFF2-40B4-BE49-F238E27FC236}">
              <a16:creationId xmlns="" xmlns:a16="http://schemas.microsoft.com/office/drawing/2014/main" id="{00000000-0008-0000-0500-0000AA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11" name="Text Box 79">
          <a:extLst>
            <a:ext uri="{FF2B5EF4-FFF2-40B4-BE49-F238E27FC236}">
              <a16:creationId xmlns="" xmlns:a16="http://schemas.microsoft.com/office/drawing/2014/main" id="{00000000-0008-0000-0500-0000AB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12" name="Text Box 78">
          <a:extLst>
            <a:ext uri="{FF2B5EF4-FFF2-40B4-BE49-F238E27FC236}">
              <a16:creationId xmlns="" xmlns:a16="http://schemas.microsoft.com/office/drawing/2014/main" id="{00000000-0008-0000-0500-0000AC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13" name="Text Box 79">
          <a:extLst>
            <a:ext uri="{FF2B5EF4-FFF2-40B4-BE49-F238E27FC236}">
              <a16:creationId xmlns="" xmlns:a16="http://schemas.microsoft.com/office/drawing/2014/main" id="{00000000-0008-0000-0500-0000AD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14" name="Text Box 78">
          <a:extLst>
            <a:ext uri="{FF2B5EF4-FFF2-40B4-BE49-F238E27FC236}">
              <a16:creationId xmlns="" xmlns:a16="http://schemas.microsoft.com/office/drawing/2014/main" id="{00000000-0008-0000-0500-0000AE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15" name="Text Box 79">
          <a:extLst>
            <a:ext uri="{FF2B5EF4-FFF2-40B4-BE49-F238E27FC236}">
              <a16:creationId xmlns="" xmlns:a16="http://schemas.microsoft.com/office/drawing/2014/main" id="{00000000-0008-0000-0500-0000AF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16" name="Text Box 78">
          <a:extLst>
            <a:ext uri="{FF2B5EF4-FFF2-40B4-BE49-F238E27FC236}">
              <a16:creationId xmlns="" xmlns:a16="http://schemas.microsoft.com/office/drawing/2014/main" id="{00000000-0008-0000-0500-0000B0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17" name="Text Box 79">
          <a:extLst>
            <a:ext uri="{FF2B5EF4-FFF2-40B4-BE49-F238E27FC236}">
              <a16:creationId xmlns="" xmlns:a16="http://schemas.microsoft.com/office/drawing/2014/main" id="{00000000-0008-0000-0500-0000B1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18" name="Text Box 78">
          <a:extLst>
            <a:ext uri="{FF2B5EF4-FFF2-40B4-BE49-F238E27FC236}">
              <a16:creationId xmlns="" xmlns:a16="http://schemas.microsoft.com/office/drawing/2014/main" id="{00000000-0008-0000-0500-0000B2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19" name="Text Box 79">
          <a:extLst>
            <a:ext uri="{FF2B5EF4-FFF2-40B4-BE49-F238E27FC236}">
              <a16:creationId xmlns="" xmlns:a16="http://schemas.microsoft.com/office/drawing/2014/main" id="{00000000-0008-0000-0500-0000B3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20" name="Text Box 78">
          <a:extLst>
            <a:ext uri="{FF2B5EF4-FFF2-40B4-BE49-F238E27FC236}">
              <a16:creationId xmlns="" xmlns:a16="http://schemas.microsoft.com/office/drawing/2014/main" id="{00000000-0008-0000-0500-0000B4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21" name="Text Box 79">
          <a:extLst>
            <a:ext uri="{FF2B5EF4-FFF2-40B4-BE49-F238E27FC236}">
              <a16:creationId xmlns="" xmlns:a16="http://schemas.microsoft.com/office/drawing/2014/main" id="{00000000-0008-0000-0500-0000B5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22" name="Text Box 78">
          <a:extLst>
            <a:ext uri="{FF2B5EF4-FFF2-40B4-BE49-F238E27FC236}">
              <a16:creationId xmlns="" xmlns:a16="http://schemas.microsoft.com/office/drawing/2014/main" id="{00000000-0008-0000-0500-0000B6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23" name="Text Box 79">
          <a:extLst>
            <a:ext uri="{FF2B5EF4-FFF2-40B4-BE49-F238E27FC236}">
              <a16:creationId xmlns="" xmlns:a16="http://schemas.microsoft.com/office/drawing/2014/main" id="{00000000-0008-0000-0500-0000B7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24" name="Text Box 78">
          <a:extLst>
            <a:ext uri="{FF2B5EF4-FFF2-40B4-BE49-F238E27FC236}">
              <a16:creationId xmlns="" xmlns:a16="http://schemas.microsoft.com/office/drawing/2014/main" id="{00000000-0008-0000-0500-0000B8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25" name="Text Box 79">
          <a:extLst>
            <a:ext uri="{FF2B5EF4-FFF2-40B4-BE49-F238E27FC236}">
              <a16:creationId xmlns="" xmlns:a16="http://schemas.microsoft.com/office/drawing/2014/main" id="{00000000-0008-0000-0500-0000B9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26" name="Text Box 78">
          <a:extLst>
            <a:ext uri="{FF2B5EF4-FFF2-40B4-BE49-F238E27FC236}">
              <a16:creationId xmlns="" xmlns:a16="http://schemas.microsoft.com/office/drawing/2014/main" id="{00000000-0008-0000-0500-0000BA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27" name="Text Box 79">
          <a:extLst>
            <a:ext uri="{FF2B5EF4-FFF2-40B4-BE49-F238E27FC236}">
              <a16:creationId xmlns="" xmlns:a16="http://schemas.microsoft.com/office/drawing/2014/main" id="{00000000-0008-0000-0500-0000BB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28" name="Text Box 78">
          <a:extLst>
            <a:ext uri="{FF2B5EF4-FFF2-40B4-BE49-F238E27FC236}">
              <a16:creationId xmlns="" xmlns:a16="http://schemas.microsoft.com/office/drawing/2014/main" id="{00000000-0008-0000-0500-0000BC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29" name="Text Box 79">
          <a:extLst>
            <a:ext uri="{FF2B5EF4-FFF2-40B4-BE49-F238E27FC236}">
              <a16:creationId xmlns="" xmlns:a16="http://schemas.microsoft.com/office/drawing/2014/main" id="{00000000-0008-0000-0500-0000BD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30" name="Text Box 78">
          <a:extLst>
            <a:ext uri="{FF2B5EF4-FFF2-40B4-BE49-F238E27FC236}">
              <a16:creationId xmlns="" xmlns:a16="http://schemas.microsoft.com/office/drawing/2014/main" id="{00000000-0008-0000-0500-0000BE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31" name="Text Box 79">
          <a:extLst>
            <a:ext uri="{FF2B5EF4-FFF2-40B4-BE49-F238E27FC236}">
              <a16:creationId xmlns="" xmlns:a16="http://schemas.microsoft.com/office/drawing/2014/main" id="{00000000-0008-0000-0500-0000BF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32" name="Text Box 78">
          <a:extLst>
            <a:ext uri="{FF2B5EF4-FFF2-40B4-BE49-F238E27FC236}">
              <a16:creationId xmlns="" xmlns:a16="http://schemas.microsoft.com/office/drawing/2014/main" id="{00000000-0008-0000-0500-0000C0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33" name="Text Box 79">
          <a:extLst>
            <a:ext uri="{FF2B5EF4-FFF2-40B4-BE49-F238E27FC236}">
              <a16:creationId xmlns="" xmlns:a16="http://schemas.microsoft.com/office/drawing/2014/main" id="{00000000-0008-0000-0500-0000C1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34" name="Text Box 78">
          <a:extLst>
            <a:ext uri="{FF2B5EF4-FFF2-40B4-BE49-F238E27FC236}">
              <a16:creationId xmlns="" xmlns:a16="http://schemas.microsoft.com/office/drawing/2014/main" id="{00000000-0008-0000-0500-0000C2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35" name="Text Box 79">
          <a:extLst>
            <a:ext uri="{FF2B5EF4-FFF2-40B4-BE49-F238E27FC236}">
              <a16:creationId xmlns="" xmlns:a16="http://schemas.microsoft.com/office/drawing/2014/main" id="{00000000-0008-0000-0500-0000C3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36" name="Text Box 78">
          <a:extLst>
            <a:ext uri="{FF2B5EF4-FFF2-40B4-BE49-F238E27FC236}">
              <a16:creationId xmlns="" xmlns:a16="http://schemas.microsoft.com/office/drawing/2014/main" id="{00000000-0008-0000-0500-0000C4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37" name="Text Box 79">
          <a:extLst>
            <a:ext uri="{FF2B5EF4-FFF2-40B4-BE49-F238E27FC236}">
              <a16:creationId xmlns="" xmlns:a16="http://schemas.microsoft.com/office/drawing/2014/main" id="{00000000-0008-0000-0500-0000C5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38" name="Text Box 78">
          <a:extLst>
            <a:ext uri="{FF2B5EF4-FFF2-40B4-BE49-F238E27FC236}">
              <a16:creationId xmlns="" xmlns:a16="http://schemas.microsoft.com/office/drawing/2014/main" id="{00000000-0008-0000-0500-0000C6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39" name="Text Box 79">
          <a:extLst>
            <a:ext uri="{FF2B5EF4-FFF2-40B4-BE49-F238E27FC236}">
              <a16:creationId xmlns="" xmlns:a16="http://schemas.microsoft.com/office/drawing/2014/main" id="{00000000-0008-0000-0500-0000C7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40" name="Text Box 78">
          <a:extLst>
            <a:ext uri="{FF2B5EF4-FFF2-40B4-BE49-F238E27FC236}">
              <a16:creationId xmlns="" xmlns:a16="http://schemas.microsoft.com/office/drawing/2014/main" id="{00000000-0008-0000-0500-0000C8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41" name="Text Box 79">
          <a:extLst>
            <a:ext uri="{FF2B5EF4-FFF2-40B4-BE49-F238E27FC236}">
              <a16:creationId xmlns="" xmlns:a16="http://schemas.microsoft.com/office/drawing/2014/main" id="{00000000-0008-0000-0500-0000C9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42" name="Text Box 78">
          <a:extLst>
            <a:ext uri="{FF2B5EF4-FFF2-40B4-BE49-F238E27FC236}">
              <a16:creationId xmlns="" xmlns:a16="http://schemas.microsoft.com/office/drawing/2014/main" id="{00000000-0008-0000-0500-0000CA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43" name="Text Box 79">
          <a:extLst>
            <a:ext uri="{FF2B5EF4-FFF2-40B4-BE49-F238E27FC236}">
              <a16:creationId xmlns="" xmlns:a16="http://schemas.microsoft.com/office/drawing/2014/main" id="{00000000-0008-0000-0500-0000CB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44" name="Text Box 78">
          <a:extLst>
            <a:ext uri="{FF2B5EF4-FFF2-40B4-BE49-F238E27FC236}">
              <a16:creationId xmlns="" xmlns:a16="http://schemas.microsoft.com/office/drawing/2014/main" id="{00000000-0008-0000-0500-0000CC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45" name="Text Box 79">
          <a:extLst>
            <a:ext uri="{FF2B5EF4-FFF2-40B4-BE49-F238E27FC236}">
              <a16:creationId xmlns="" xmlns:a16="http://schemas.microsoft.com/office/drawing/2014/main" id="{00000000-0008-0000-0500-0000CD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46" name="Text Box 78">
          <a:extLst>
            <a:ext uri="{FF2B5EF4-FFF2-40B4-BE49-F238E27FC236}">
              <a16:creationId xmlns="" xmlns:a16="http://schemas.microsoft.com/office/drawing/2014/main" id="{00000000-0008-0000-0500-0000CE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47" name="Text Box 79">
          <a:extLst>
            <a:ext uri="{FF2B5EF4-FFF2-40B4-BE49-F238E27FC236}">
              <a16:creationId xmlns="" xmlns:a16="http://schemas.microsoft.com/office/drawing/2014/main" id="{00000000-0008-0000-0500-0000CF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48" name="Text Box 78">
          <a:extLst>
            <a:ext uri="{FF2B5EF4-FFF2-40B4-BE49-F238E27FC236}">
              <a16:creationId xmlns="" xmlns:a16="http://schemas.microsoft.com/office/drawing/2014/main" id="{00000000-0008-0000-0500-0000D0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49" name="Text Box 79">
          <a:extLst>
            <a:ext uri="{FF2B5EF4-FFF2-40B4-BE49-F238E27FC236}">
              <a16:creationId xmlns="" xmlns:a16="http://schemas.microsoft.com/office/drawing/2014/main" id="{00000000-0008-0000-0500-0000D1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50" name="Text Box 78">
          <a:extLst>
            <a:ext uri="{FF2B5EF4-FFF2-40B4-BE49-F238E27FC236}">
              <a16:creationId xmlns="" xmlns:a16="http://schemas.microsoft.com/office/drawing/2014/main" id="{00000000-0008-0000-0500-0000D2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51" name="Text Box 79">
          <a:extLst>
            <a:ext uri="{FF2B5EF4-FFF2-40B4-BE49-F238E27FC236}">
              <a16:creationId xmlns="" xmlns:a16="http://schemas.microsoft.com/office/drawing/2014/main" id="{00000000-0008-0000-0500-0000D3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52" name="Text Box 78">
          <a:extLst>
            <a:ext uri="{FF2B5EF4-FFF2-40B4-BE49-F238E27FC236}">
              <a16:creationId xmlns="" xmlns:a16="http://schemas.microsoft.com/office/drawing/2014/main" id="{00000000-0008-0000-0500-0000D4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53" name="Text Box 79">
          <a:extLst>
            <a:ext uri="{FF2B5EF4-FFF2-40B4-BE49-F238E27FC236}">
              <a16:creationId xmlns="" xmlns:a16="http://schemas.microsoft.com/office/drawing/2014/main" id="{00000000-0008-0000-0500-0000D5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54" name="Text Box 78">
          <a:extLst>
            <a:ext uri="{FF2B5EF4-FFF2-40B4-BE49-F238E27FC236}">
              <a16:creationId xmlns="" xmlns:a16="http://schemas.microsoft.com/office/drawing/2014/main" id="{00000000-0008-0000-0500-0000D6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55" name="Text Box 79">
          <a:extLst>
            <a:ext uri="{FF2B5EF4-FFF2-40B4-BE49-F238E27FC236}">
              <a16:creationId xmlns="" xmlns:a16="http://schemas.microsoft.com/office/drawing/2014/main" id="{00000000-0008-0000-0500-0000D7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56" name="Text Box 78">
          <a:extLst>
            <a:ext uri="{FF2B5EF4-FFF2-40B4-BE49-F238E27FC236}">
              <a16:creationId xmlns="" xmlns:a16="http://schemas.microsoft.com/office/drawing/2014/main" id="{00000000-0008-0000-0500-0000D8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57" name="Text Box 79">
          <a:extLst>
            <a:ext uri="{FF2B5EF4-FFF2-40B4-BE49-F238E27FC236}">
              <a16:creationId xmlns="" xmlns:a16="http://schemas.microsoft.com/office/drawing/2014/main" id="{00000000-0008-0000-0500-0000D9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58" name="Text Box 78">
          <a:extLst>
            <a:ext uri="{FF2B5EF4-FFF2-40B4-BE49-F238E27FC236}">
              <a16:creationId xmlns="" xmlns:a16="http://schemas.microsoft.com/office/drawing/2014/main" id="{00000000-0008-0000-0500-0000DA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59" name="Text Box 79">
          <a:extLst>
            <a:ext uri="{FF2B5EF4-FFF2-40B4-BE49-F238E27FC236}">
              <a16:creationId xmlns="" xmlns:a16="http://schemas.microsoft.com/office/drawing/2014/main" id="{00000000-0008-0000-0500-0000DB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60" name="Text Box 78">
          <a:extLst>
            <a:ext uri="{FF2B5EF4-FFF2-40B4-BE49-F238E27FC236}">
              <a16:creationId xmlns="" xmlns:a16="http://schemas.microsoft.com/office/drawing/2014/main" id="{00000000-0008-0000-0500-0000DC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61" name="Text Box 79">
          <a:extLst>
            <a:ext uri="{FF2B5EF4-FFF2-40B4-BE49-F238E27FC236}">
              <a16:creationId xmlns="" xmlns:a16="http://schemas.microsoft.com/office/drawing/2014/main" id="{00000000-0008-0000-0500-0000DD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62" name="Text Box 78">
          <a:extLst>
            <a:ext uri="{FF2B5EF4-FFF2-40B4-BE49-F238E27FC236}">
              <a16:creationId xmlns="" xmlns:a16="http://schemas.microsoft.com/office/drawing/2014/main" id="{00000000-0008-0000-0500-0000DE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63" name="Text Box 79">
          <a:extLst>
            <a:ext uri="{FF2B5EF4-FFF2-40B4-BE49-F238E27FC236}">
              <a16:creationId xmlns="" xmlns:a16="http://schemas.microsoft.com/office/drawing/2014/main" id="{00000000-0008-0000-0500-0000DF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64" name="Text Box 78">
          <a:extLst>
            <a:ext uri="{FF2B5EF4-FFF2-40B4-BE49-F238E27FC236}">
              <a16:creationId xmlns="" xmlns:a16="http://schemas.microsoft.com/office/drawing/2014/main" id="{00000000-0008-0000-0500-0000E0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65" name="Text Box 79">
          <a:extLst>
            <a:ext uri="{FF2B5EF4-FFF2-40B4-BE49-F238E27FC236}">
              <a16:creationId xmlns="" xmlns:a16="http://schemas.microsoft.com/office/drawing/2014/main" id="{00000000-0008-0000-0500-0000E1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66" name="Text Box 78">
          <a:extLst>
            <a:ext uri="{FF2B5EF4-FFF2-40B4-BE49-F238E27FC236}">
              <a16:creationId xmlns="" xmlns:a16="http://schemas.microsoft.com/office/drawing/2014/main" id="{00000000-0008-0000-0500-0000E2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67" name="Text Box 79">
          <a:extLst>
            <a:ext uri="{FF2B5EF4-FFF2-40B4-BE49-F238E27FC236}">
              <a16:creationId xmlns="" xmlns:a16="http://schemas.microsoft.com/office/drawing/2014/main" id="{00000000-0008-0000-0500-0000E3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68" name="Text Box 78">
          <a:extLst>
            <a:ext uri="{FF2B5EF4-FFF2-40B4-BE49-F238E27FC236}">
              <a16:creationId xmlns="" xmlns:a16="http://schemas.microsoft.com/office/drawing/2014/main" id="{00000000-0008-0000-0500-0000E4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69" name="Text Box 79">
          <a:extLst>
            <a:ext uri="{FF2B5EF4-FFF2-40B4-BE49-F238E27FC236}">
              <a16:creationId xmlns="" xmlns:a16="http://schemas.microsoft.com/office/drawing/2014/main" id="{00000000-0008-0000-0500-0000E5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70" name="Text Box 78">
          <a:extLst>
            <a:ext uri="{FF2B5EF4-FFF2-40B4-BE49-F238E27FC236}">
              <a16:creationId xmlns="" xmlns:a16="http://schemas.microsoft.com/office/drawing/2014/main" id="{00000000-0008-0000-0500-0000E6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71" name="Text Box 79">
          <a:extLst>
            <a:ext uri="{FF2B5EF4-FFF2-40B4-BE49-F238E27FC236}">
              <a16:creationId xmlns="" xmlns:a16="http://schemas.microsoft.com/office/drawing/2014/main" id="{00000000-0008-0000-0500-0000E7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72" name="Text Box 78">
          <a:extLst>
            <a:ext uri="{FF2B5EF4-FFF2-40B4-BE49-F238E27FC236}">
              <a16:creationId xmlns="" xmlns:a16="http://schemas.microsoft.com/office/drawing/2014/main" id="{00000000-0008-0000-0500-0000E8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73" name="Text Box 79">
          <a:extLst>
            <a:ext uri="{FF2B5EF4-FFF2-40B4-BE49-F238E27FC236}">
              <a16:creationId xmlns="" xmlns:a16="http://schemas.microsoft.com/office/drawing/2014/main" id="{00000000-0008-0000-0500-0000E9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74" name="Text Box 78">
          <a:extLst>
            <a:ext uri="{FF2B5EF4-FFF2-40B4-BE49-F238E27FC236}">
              <a16:creationId xmlns="" xmlns:a16="http://schemas.microsoft.com/office/drawing/2014/main" id="{00000000-0008-0000-0500-0000EA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75" name="Text Box 79">
          <a:extLst>
            <a:ext uri="{FF2B5EF4-FFF2-40B4-BE49-F238E27FC236}">
              <a16:creationId xmlns="" xmlns:a16="http://schemas.microsoft.com/office/drawing/2014/main" id="{00000000-0008-0000-0500-0000EB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76" name="Text Box 78">
          <a:extLst>
            <a:ext uri="{FF2B5EF4-FFF2-40B4-BE49-F238E27FC236}">
              <a16:creationId xmlns="" xmlns:a16="http://schemas.microsoft.com/office/drawing/2014/main" id="{00000000-0008-0000-0500-0000EC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77" name="Text Box 79">
          <a:extLst>
            <a:ext uri="{FF2B5EF4-FFF2-40B4-BE49-F238E27FC236}">
              <a16:creationId xmlns="" xmlns:a16="http://schemas.microsoft.com/office/drawing/2014/main" id="{00000000-0008-0000-0500-0000ED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78" name="Text Box 78">
          <a:extLst>
            <a:ext uri="{FF2B5EF4-FFF2-40B4-BE49-F238E27FC236}">
              <a16:creationId xmlns="" xmlns:a16="http://schemas.microsoft.com/office/drawing/2014/main" id="{00000000-0008-0000-0500-0000EE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79" name="Text Box 79">
          <a:extLst>
            <a:ext uri="{FF2B5EF4-FFF2-40B4-BE49-F238E27FC236}">
              <a16:creationId xmlns="" xmlns:a16="http://schemas.microsoft.com/office/drawing/2014/main" id="{00000000-0008-0000-0500-0000EF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80" name="Text Box 78">
          <a:extLst>
            <a:ext uri="{FF2B5EF4-FFF2-40B4-BE49-F238E27FC236}">
              <a16:creationId xmlns="" xmlns:a16="http://schemas.microsoft.com/office/drawing/2014/main" id="{00000000-0008-0000-0500-0000F0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81" name="Text Box 79">
          <a:extLst>
            <a:ext uri="{FF2B5EF4-FFF2-40B4-BE49-F238E27FC236}">
              <a16:creationId xmlns="" xmlns:a16="http://schemas.microsoft.com/office/drawing/2014/main" id="{00000000-0008-0000-0500-0000F1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82" name="Text Box 78">
          <a:extLst>
            <a:ext uri="{FF2B5EF4-FFF2-40B4-BE49-F238E27FC236}">
              <a16:creationId xmlns="" xmlns:a16="http://schemas.microsoft.com/office/drawing/2014/main" id="{00000000-0008-0000-0500-0000F2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83" name="Text Box 79">
          <a:extLst>
            <a:ext uri="{FF2B5EF4-FFF2-40B4-BE49-F238E27FC236}">
              <a16:creationId xmlns="" xmlns:a16="http://schemas.microsoft.com/office/drawing/2014/main" id="{00000000-0008-0000-0500-0000F3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84" name="Text Box 78">
          <a:extLst>
            <a:ext uri="{FF2B5EF4-FFF2-40B4-BE49-F238E27FC236}">
              <a16:creationId xmlns="" xmlns:a16="http://schemas.microsoft.com/office/drawing/2014/main" id="{00000000-0008-0000-0500-0000F4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85" name="Text Box 79">
          <a:extLst>
            <a:ext uri="{FF2B5EF4-FFF2-40B4-BE49-F238E27FC236}">
              <a16:creationId xmlns="" xmlns:a16="http://schemas.microsoft.com/office/drawing/2014/main" id="{00000000-0008-0000-0500-0000F5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86" name="Text Box 78">
          <a:extLst>
            <a:ext uri="{FF2B5EF4-FFF2-40B4-BE49-F238E27FC236}">
              <a16:creationId xmlns="" xmlns:a16="http://schemas.microsoft.com/office/drawing/2014/main" id="{00000000-0008-0000-0500-0000F6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87" name="Text Box 79">
          <a:extLst>
            <a:ext uri="{FF2B5EF4-FFF2-40B4-BE49-F238E27FC236}">
              <a16:creationId xmlns="" xmlns:a16="http://schemas.microsoft.com/office/drawing/2014/main" id="{00000000-0008-0000-0500-0000F7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88" name="Text Box 78">
          <a:extLst>
            <a:ext uri="{FF2B5EF4-FFF2-40B4-BE49-F238E27FC236}">
              <a16:creationId xmlns="" xmlns:a16="http://schemas.microsoft.com/office/drawing/2014/main" id="{00000000-0008-0000-0500-0000F8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89" name="Text Box 79">
          <a:extLst>
            <a:ext uri="{FF2B5EF4-FFF2-40B4-BE49-F238E27FC236}">
              <a16:creationId xmlns="" xmlns:a16="http://schemas.microsoft.com/office/drawing/2014/main" id="{00000000-0008-0000-0500-0000F9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90" name="Text Box 78">
          <a:extLst>
            <a:ext uri="{FF2B5EF4-FFF2-40B4-BE49-F238E27FC236}">
              <a16:creationId xmlns="" xmlns:a16="http://schemas.microsoft.com/office/drawing/2014/main" id="{00000000-0008-0000-0500-0000FA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91" name="Text Box 79">
          <a:extLst>
            <a:ext uri="{FF2B5EF4-FFF2-40B4-BE49-F238E27FC236}">
              <a16:creationId xmlns="" xmlns:a16="http://schemas.microsoft.com/office/drawing/2014/main" id="{00000000-0008-0000-0500-0000FB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92" name="Text Box 78">
          <a:extLst>
            <a:ext uri="{FF2B5EF4-FFF2-40B4-BE49-F238E27FC236}">
              <a16:creationId xmlns="" xmlns:a16="http://schemas.microsoft.com/office/drawing/2014/main" id="{00000000-0008-0000-0500-0000FC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93" name="Text Box 79">
          <a:extLst>
            <a:ext uri="{FF2B5EF4-FFF2-40B4-BE49-F238E27FC236}">
              <a16:creationId xmlns="" xmlns:a16="http://schemas.microsoft.com/office/drawing/2014/main" id="{00000000-0008-0000-0500-0000FD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94" name="Text Box 78">
          <a:extLst>
            <a:ext uri="{FF2B5EF4-FFF2-40B4-BE49-F238E27FC236}">
              <a16:creationId xmlns="" xmlns:a16="http://schemas.microsoft.com/office/drawing/2014/main" id="{00000000-0008-0000-0500-0000FE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95" name="Text Box 79">
          <a:extLst>
            <a:ext uri="{FF2B5EF4-FFF2-40B4-BE49-F238E27FC236}">
              <a16:creationId xmlns="" xmlns:a16="http://schemas.microsoft.com/office/drawing/2014/main" id="{00000000-0008-0000-0500-0000FF0F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96" name="Text Box 78">
          <a:extLst>
            <a:ext uri="{FF2B5EF4-FFF2-40B4-BE49-F238E27FC236}">
              <a16:creationId xmlns="" xmlns:a16="http://schemas.microsoft.com/office/drawing/2014/main" id="{00000000-0008-0000-0500-000000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97" name="Text Box 79">
          <a:extLst>
            <a:ext uri="{FF2B5EF4-FFF2-40B4-BE49-F238E27FC236}">
              <a16:creationId xmlns="" xmlns:a16="http://schemas.microsoft.com/office/drawing/2014/main" id="{00000000-0008-0000-0500-000001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98" name="Text Box 78">
          <a:extLst>
            <a:ext uri="{FF2B5EF4-FFF2-40B4-BE49-F238E27FC236}">
              <a16:creationId xmlns="" xmlns:a16="http://schemas.microsoft.com/office/drawing/2014/main" id="{00000000-0008-0000-0500-000002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099" name="Text Box 79">
          <a:extLst>
            <a:ext uri="{FF2B5EF4-FFF2-40B4-BE49-F238E27FC236}">
              <a16:creationId xmlns="" xmlns:a16="http://schemas.microsoft.com/office/drawing/2014/main" id="{00000000-0008-0000-0500-000003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00" name="Text Box 78">
          <a:extLst>
            <a:ext uri="{FF2B5EF4-FFF2-40B4-BE49-F238E27FC236}">
              <a16:creationId xmlns="" xmlns:a16="http://schemas.microsoft.com/office/drawing/2014/main" id="{00000000-0008-0000-0500-000004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01" name="Text Box 79">
          <a:extLst>
            <a:ext uri="{FF2B5EF4-FFF2-40B4-BE49-F238E27FC236}">
              <a16:creationId xmlns="" xmlns:a16="http://schemas.microsoft.com/office/drawing/2014/main" id="{00000000-0008-0000-0500-000005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02" name="Text Box 78">
          <a:extLst>
            <a:ext uri="{FF2B5EF4-FFF2-40B4-BE49-F238E27FC236}">
              <a16:creationId xmlns="" xmlns:a16="http://schemas.microsoft.com/office/drawing/2014/main" id="{00000000-0008-0000-0500-000006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03" name="Text Box 79">
          <a:extLst>
            <a:ext uri="{FF2B5EF4-FFF2-40B4-BE49-F238E27FC236}">
              <a16:creationId xmlns="" xmlns:a16="http://schemas.microsoft.com/office/drawing/2014/main" id="{00000000-0008-0000-0500-000007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04" name="Text Box 78">
          <a:extLst>
            <a:ext uri="{FF2B5EF4-FFF2-40B4-BE49-F238E27FC236}">
              <a16:creationId xmlns="" xmlns:a16="http://schemas.microsoft.com/office/drawing/2014/main" id="{00000000-0008-0000-0500-000008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05" name="Text Box 79">
          <a:extLst>
            <a:ext uri="{FF2B5EF4-FFF2-40B4-BE49-F238E27FC236}">
              <a16:creationId xmlns="" xmlns:a16="http://schemas.microsoft.com/office/drawing/2014/main" id="{00000000-0008-0000-0500-000009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06" name="Text Box 78">
          <a:extLst>
            <a:ext uri="{FF2B5EF4-FFF2-40B4-BE49-F238E27FC236}">
              <a16:creationId xmlns="" xmlns:a16="http://schemas.microsoft.com/office/drawing/2014/main" id="{00000000-0008-0000-0500-00000A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07" name="Text Box 79">
          <a:extLst>
            <a:ext uri="{FF2B5EF4-FFF2-40B4-BE49-F238E27FC236}">
              <a16:creationId xmlns="" xmlns:a16="http://schemas.microsoft.com/office/drawing/2014/main" id="{00000000-0008-0000-0500-00000B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08" name="Text Box 78">
          <a:extLst>
            <a:ext uri="{FF2B5EF4-FFF2-40B4-BE49-F238E27FC236}">
              <a16:creationId xmlns="" xmlns:a16="http://schemas.microsoft.com/office/drawing/2014/main" id="{00000000-0008-0000-0500-00000C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09" name="Text Box 79">
          <a:extLst>
            <a:ext uri="{FF2B5EF4-FFF2-40B4-BE49-F238E27FC236}">
              <a16:creationId xmlns="" xmlns:a16="http://schemas.microsoft.com/office/drawing/2014/main" id="{00000000-0008-0000-0500-00000D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10" name="Text Box 78">
          <a:extLst>
            <a:ext uri="{FF2B5EF4-FFF2-40B4-BE49-F238E27FC236}">
              <a16:creationId xmlns="" xmlns:a16="http://schemas.microsoft.com/office/drawing/2014/main" id="{00000000-0008-0000-0500-00000E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11" name="Text Box 79">
          <a:extLst>
            <a:ext uri="{FF2B5EF4-FFF2-40B4-BE49-F238E27FC236}">
              <a16:creationId xmlns="" xmlns:a16="http://schemas.microsoft.com/office/drawing/2014/main" id="{00000000-0008-0000-0500-00000F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12" name="Text Box 78">
          <a:extLst>
            <a:ext uri="{FF2B5EF4-FFF2-40B4-BE49-F238E27FC236}">
              <a16:creationId xmlns="" xmlns:a16="http://schemas.microsoft.com/office/drawing/2014/main" id="{00000000-0008-0000-0500-000010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13" name="Text Box 79">
          <a:extLst>
            <a:ext uri="{FF2B5EF4-FFF2-40B4-BE49-F238E27FC236}">
              <a16:creationId xmlns="" xmlns:a16="http://schemas.microsoft.com/office/drawing/2014/main" id="{00000000-0008-0000-0500-000011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14" name="Text Box 78">
          <a:extLst>
            <a:ext uri="{FF2B5EF4-FFF2-40B4-BE49-F238E27FC236}">
              <a16:creationId xmlns="" xmlns:a16="http://schemas.microsoft.com/office/drawing/2014/main" id="{00000000-0008-0000-0500-000012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15" name="Text Box 79">
          <a:extLst>
            <a:ext uri="{FF2B5EF4-FFF2-40B4-BE49-F238E27FC236}">
              <a16:creationId xmlns="" xmlns:a16="http://schemas.microsoft.com/office/drawing/2014/main" id="{00000000-0008-0000-0500-000013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16" name="Text Box 78">
          <a:extLst>
            <a:ext uri="{FF2B5EF4-FFF2-40B4-BE49-F238E27FC236}">
              <a16:creationId xmlns="" xmlns:a16="http://schemas.microsoft.com/office/drawing/2014/main" id="{00000000-0008-0000-0500-000014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17" name="Text Box 79">
          <a:extLst>
            <a:ext uri="{FF2B5EF4-FFF2-40B4-BE49-F238E27FC236}">
              <a16:creationId xmlns="" xmlns:a16="http://schemas.microsoft.com/office/drawing/2014/main" id="{00000000-0008-0000-0500-000015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18" name="Text Box 78">
          <a:extLst>
            <a:ext uri="{FF2B5EF4-FFF2-40B4-BE49-F238E27FC236}">
              <a16:creationId xmlns="" xmlns:a16="http://schemas.microsoft.com/office/drawing/2014/main" id="{00000000-0008-0000-0500-000016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19" name="Text Box 79">
          <a:extLst>
            <a:ext uri="{FF2B5EF4-FFF2-40B4-BE49-F238E27FC236}">
              <a16:creationId xmlns="" xmlns:a16="http://schemas.microsoft.com/office/drawing/2014/main" id="{00000000-0008-0000-0500-000017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20" name="Text Box 78">
          <a:extLst>
            <a:ext uri="{FF2B5EF4-FFF2-40B4-BE49-F238E27FC236}">
              <a16:creationId xmlns="" xmlns:a16="http://schemas.microsoft.com/office/drawing/2014/main" id="{00000000-0008-0000-0500-000018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21" name="Text Box 79">
          <a:extLst>
            <a:ext uri="{FF2B5EF4-FFF2-40B4-BE49-F238E27FC236}">
              <a16:creationId xmlns="" xmlns:a16="http://schemas.microsoft.com/office/drawing/2014/main" id="{00000000-0008-0000-0500-000019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22" name="Text Box 78">
          <a:extLst>
            <a:ext uri="{FF2B5EF4-FFF2-40B4-BE49-F238E27FC236}">
              <a16:creationId xmlns="" xmlns:a16="http://schemas.microsoft.com/office/drawing/2014/main" id="{00000000-0008-0000-0500-00001A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23" name="Text Box 79">
          <a:extLst>
            <a:ext uri="{FF2B5EF4-FFF2-40B4-BE49-F238E27FC236}">
              <a16:creationId xmlns="" xmlns:a16="http://schemas.microsoft.com/office/drawing/2014/main" id="{00000000-0008-0000-0500-00001B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24" name="Text Box 78">
          <a:extLst>
            <a:ext uri="{FF2B5EF4-FFF2-40B4-BE49-F238E27FC236}">
              <a16:creationId xmlns="" xmlns:a16="http://schemas.microsoft.com/office/drawing/2014/main" id="{00000000-0008-0000-0500-00001C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25" name="Text Box 79">
          <a:extLst>
            <a:ext uri="{FF2B5EF4-FFF2-40B4-BE49-F238E27FC236}">
              <a16:creationId xmlns="" xmlns:a16="http://schemas.microsoft.com/office/drawing/2014/main" id="{00000000-0008-0000-0500-00001D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26" name="Text Box 78">
          <a:extLst>
            <a:ext uri="{FF2B5EF4-FFF2-40B4-BE49-F238E27FC236}">
              <a16:creationId xmlns="" xmlns:a16="http://schemas.microsoft.com/office/drawing/2014/main" id="{00000000-0008-0000-0500-00001E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27" name="Text Box 79">
          <a:extLst>
            <a:ext uri="{FF2B5EF4-FFF2-40B4-BE49-F238E27FC236}">
              <a16:creationId xmlns="" xmlns:a16="http://schemas.microsoft.com/office/drawing/2014/main" id="{00000000-0008-0000-0500-00001F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28" name="Text Box 78">
          <a:extLst>
            <a:ext uri="{FF2B5EF4-FFF2-40B4-BE49-F238E27FC236}">
              <a16:creationId xmlns="" xmlns:a16="http://schemas.microsoft.com/office/drawing/2014/main" id="{00000000-0008-0000-0500-000020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29" name="Text Box 79">
          <a:extLst>
            <a:ext uri="{FF2B5EF4-FFF2-40B4-BE49-F238E27FC236}">
              <a16:creationId xmlns="" xmlns:a16="http://schemas.microsoft.com/office/drawing/2014/main" id="{00000000-0008-0000-0500-000021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30" name="Text Box 78">
          <a:extLst>
            <a:ext uri="{FF2B5EF4-FFF2-40B4-BE49-F238E27FC236}">
              <a16:creationId xmlns="" xmlns:a16="http://schemas.microsoft.com/office/drawing/2014/main" id="{00000000-0008-0000-0500-000022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31" name="Text Box 79">
          <a:extLst>
            <a:ext uri="{FF2B5EF4-FFF2-40B4-BE49-F238E27FC236}">
              <a16:creationId xmlns="" xmlns:a16="http://schemas.microsoft.com/office/drawing/2014/main" id="{00000000-0008-0000-0500-000023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32" name="Text Box 78">
          <a:extLst>
            <a:ext uri="{FF2B5EF4-FFF2-40B4-BE49-F238E27FC236}">
              <a16:creationId xmlns="" xmlns:a16="http://schemas.microsoft.com/office/drawing/2014/main" id="{00000000-0008-0000-0500-000024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33" name="Text Box 79">
          <a:extLst>
            <a:ext uri="{FF2B5EF4-FFF2-40B4-BE49-F238E27FC236}">
              <a16:creationId xmlns="" xmlns:a16="http://schemas.microsoft.com/office/drawing/2014/main" id="{00000000-0008-0000-0500-000025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34" name="Text Box 78">
          <a:extLst>
            <a:ext uri="{FF2B5EF4-FFF2-40B4-BE49-F238E27FC236}">
              <a16:creationId xmlns="" xmlns:a16="http://schemas.microsoft.com/office/drawing/2014/main" id="{00000000-0008-0000-0500-000026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35" name="Text Box 79">
          <a:extLst>
            <a:ext uri="{FF2B5EF4-FFF2-40B4-BE49-F238E27FC236}">
              <a16:creationId xmlns="" xmlns:a16="http://schemas.microsoft.com/office/drawing/2014/main" id="{00000000-0008-0000-0500-000027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36" name="Text Box 78">
          <a:extLst>
            <a:ext uri="{FF2B5EF4-FFF2-40B4-BE49-F238E27FC236}">
              <a16:creationId xmlns="" xmlns:a16="http://schemas.microsoft.com/office/drawing/2014/main" id="{00000000-0008-0000-0500-000028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37" name="Text Box 79">
          <a:extLst>
            <a:ext uri="{FF2B5EF4-FFF2-40B4-BE49-F238E27FC236}">
              <a16:creationId xmlns="" xmlns:a16="http://schemas.microsoft.com/office/drawing/2014/main" id="{00000000-0008-0000-0500-000029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38" name="Text Box 78">
          <a:extLst>
            <a:ext uri="{FF2B5EF4-FFF2-40B4-BE49-F238E27FC236}">
              <a16:creationId xmlns="" xmlns:a16="http://schemas.microsoft.com/office/drawing/2014/main" id="{00000000-0008-0000-0500-00002A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39" name="Text Box 79">
          <a:extLst>
            <a:ext uri="{FF2B5EF4-FFF2-40B4-BE49-F238E27FC236}">
              <a16:creationId xmlns="" xmlns:a16="http://schemas.microsoft.com/office/drawing/2014/main" id="{00000000-0008-0000-0500-00002B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40" name="Text Box 78">
          <a:extLst>
            <a:ext uri="{FF2B5EF4-FFF2-40B4-BE49-F238E27FC236}">
              <a16:creationId xmlns="" xmlns:a16="http://schemas.microsoft.com/office/drawing/2014/main" id="{00000000-0008-0000-0500-00002C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41" name="Text Box 79">
          <a:extLst>
            <a:ext uri="{FF2B5EF4-FFF2-40B4-BE49-F238E27FC236}">
              <a16:creationId xmlns="" xmlns:a16="http://schemas.microsoft.com/office/drawing/2014/main" id="{00000000-0008-0000-0500-00002D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42" name="Text Box 78">
          <a:extLst>
            <a:ext uri="{FF2B5EF4-FFF2-40B4-BE49-F238E27FC236}">
              <a16:creationId xmlns="" xmlns:a16="http://schemas.microsoft.com/office/drawing/2014/main" id="{00000000-0008-0000-0500-00002E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43" name="Text Box 79">
          <a:extLst>
            <a:ext uri="{FF2B5EF4-FFF2-40B4-BE49-F238E27FC236}">
              <a16:creationId xmlns="" xmlns:a16="http://schemas.microsoft.com/office/drawing/2014/main" id="{00000000-0008-0000-0500-00002F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44" name="Text Box 78">
          <a:extLst>
            <a:ext uri="{FF2B5EF4-FFF2-40B4-BE49-F238E27FC236}">
              <a16:creationId xmlns="" xmlns:a16="http://schemas.microsoft.com/office/drawing/2014/main" id="{00000000-0008-0000-0500-000030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45" name="Text Box 79">
          <a:extLst>
            <a:ext uri="{FF2B5EF4-FFF2-40B4-BE49-F238E27FC236}">
              <a16:creationId xmlns="" xmlns:a16="http://schemas.microsoft.com/office/drawing/2014/main" id="{00000000-0008-0000-0500-000031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46" name="Text Box 78">
          <a:extLst>
            <a:ext uri="{FF2B5EF4-FFF2-40B4-BE49-F238E27FC236}">
              <a16:creationId xmlns="" xmlns:a16="http://schemas.microsoft.com/office/drawing/2014/main" id="{00000000-0008-0000-0500-000032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47" name="Text Box 79">
          <a:extLst>
            <a:ext uri="{FF2B5EF4-FFF2-40B4-BE49-F238E27FC236}">
              <a16:creationId xmlns="" xmlns:a16="http://schemas.microsoft.com/office/drawing/2014/main" id="{00000000-0008-0000-0500-000033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48" name="Text Box 78">
          <a:extLst>
            <a:ext uri="{FF2B5EF4-FFF2-40B4-BE49-F238E27FC236}">
              <a16:creationId xmlns="" xmlns:a16="http://schemas.microsoft.com/office/drawing/2014/main" id="{00000000-0008-0000-0500-000034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49" name="Text Box 79">
          <a:extLst>
            <a:ext uri="{FF2B5EF4-FFF2-40B4-BE49-F238E27FC236}">
              <a16:creationId xmlns="" xmlns:a16="http://schemas.microsoft.com/office/drawing/2014/main" id="{00000000-0008-0000-0500-000035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50" name="Text Box 78">
          <a:extLst>
            <a:ext uri="{FF2B5EF4-FFF2-40B4-BE49-F238E27FC236}">
              <a16:creationId xmlns="" xmlns:a16="http://schemas.microsoft.com/office/drawing/2014/main" id="{00000000-0008-0000-0500-000036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51" name="Text Box 79">
          <a:extLst>
            <a:ext uri="{FF2B5EF4-FFF2-40B4-BE49-F238E27FC236}">
              <a16:creationId xmlns="" xmlns:a16="http://schemas.microsoft.com/office/drawing/2014/main" id="{00000000-0008-0000-0500-000037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52" name="Text Box 78">
          <a:extLst>
            <a:ext uri="{FF2B5EF4-FFF2-40B4-BE49-F238E27FC236}">
              <a16:creationId xmlns="" xmlns:a16="http://schemas.microsoft.com/office/drawing/2014/main" id="{00000000-0008-0000-0500-000038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53" name="Text Box 79">
          <a:extLst>
            <a:ext uri="{FF2B5EF4-FFF2-40B4-BE49-F238E27FC236}">
              <a16:creationId xmlns="" xmlns:a16="http://schemas.microsoft.com/office/drawing/2014/main" id="{00000000-0008-0000-0500-000039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54" name="Text Box 78">
          <a:extLst>
            <a:ext uri="{FF2B5EF4-FFF2-40B4-BE49-F238E27FC236}">
              <a16:creationId xmlns="" xmlns:a16="http://schemas.microsoft.com/office/drawing/2014/main" id="{00000000-0008-0000-0500-00003A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55" name="Text Box 79">
          <a:extLst>
            <a:ext uri="{FF2B5EF4-FFF2-40B4-BE49-F238E27FC236}">
              <a16:creationId xmlns="" xmlns:a16="http://schemas.microsoft.com/office/drawing/2014/main" id="{00000000-0008-0000-0500-00003B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56" name="Text Box 78">
          <a:extLst>
            <a:ext uri="{FF2B5EF4-FFF2-40B4-BE49-F238E27FC236}">
              <a16:creationId xmlns="" xmlns:a16="http://schemas.microsoft.com/office/drawing/2014/main" id="{00000000-0008-0000-0500-00003C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57" name="Text Box 79">
          <a:extLst>
            <a:ext uri="{FF2B5EF4-FFF2-40B4-BE49-F238E27FC236}">
              <a16:creationId xmlns="" xmlns:a16="http://schemas.microsoft.com/office/drawing/2014/main" id="{00000000-0008-0000-0500-00003D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58" name="Text Box 78">
          <a:extLst>
            <a:ext uri="{FF2B5EF4-FFF2-40B4-BE49-F238E27FC236}">
              <a16:creationId xmlns="" xmlns:a16="http://schemas.microsoft.com/office/drawing/2014/main" id="{00000000-0008-0000-0500-00003E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59" name="Text Box 79">
          <a:extLst>
            <a:ext uri="{FF2B5EF4-FFF2-40B4-BE49-F238E27FC236}">
              <a16:creationId xmlns="" xmlns:a16="http://schemas.microsoft.com/office/drawing/2014/main" id="{00000000-0008-0000-0500-00003F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60" name="Text Box 78">
          <a:extLst>
            <a:ext uri="{FF2B5EF4-FFF2-40B4-BE49-F238E27FC236}">
              <a16:creationId xmlns="" xmlns:a16="http://schemas.microsoft.com/office/drawing/2014/main" id="{00000000-0008-0000-0500-000040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61" name="Text Box 79">
          <a:extLst>
            <a:ext uri="{FF2B5EF4-FFF2-40B4-BE49-F238E27FC236}">
              <a16:creationId xmlns="" xmlns:a16="http://schemas.microsoft.com/office/drawing/2014/main" id="{00000000-0008-0000-0500-000041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62" name="Text Box 78">
          <a:extLst>
            <a:ext uri="{FF2B5EF4-FFF2-40B4-BE49-F238E27FC236}">
              <a16:creationId xmlns="" xmlns:a16="http://schemas.microsoft.com/office/drawing/2014/main" id="{00000000-0008-0000-0500-000042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63" name="Text Box 79">
          <a:extLst>
            <a:ext uri="{FF2B5EF4-FFF2-40B4-BE49-F238E27FC236}">
              <a16:creationId xmlns="" xmlns:a16="http://schemas.microsoft.com/office/drawing/2014/main" id="{00000000-0008-0000-0500-000043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64" name="Text Box 78">
          <a:extLst>
            <a:ext uri="{FF2B5EF4-FFF2-40B4-BE49-F238E27FC236}">
              <a16:creationId xmlns="" xmlns:a16="http://schemas.microsoft.com/office/drawing/2014/main" id="{00000000-0008-0000-0500-000044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65" name="Text Box 79">
          <a:extLst>
            <a:ext uri="{FF2B5EF4-FFF2-40B4-BE49-F238E27FC236}">
              <a16:creationId xmlns="" xmlns:a16="http://schemas.microsoft.com/office/drawing/2014/main" id="{00000000-0008-0000-0500-000045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66" name="Text Box 78">
          <a:extLst>
            <a:ext uri="{FF2B5EF4-FFF2-40B4-BE49-F238E27FC236}">
              <a16:creationId xmlns="" xmlns:a16="http://schemas.microsoft.com/office/drawing/2014/main" id="{00000000-0008-0000-0500-000046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67" name="Text Box 79">
          <a:extLst>
            <a:ext uri="{FF2B5EF4-FFF2-40B4-BE49-F238E27FC236}">
              <a16:creationId xmlns="" xmlns:a16="http://schemas.microsoft.com/office/drawing/2014/main" id="{00000000-0008-0000-0500-000047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68" name="Text Box 78">
          <a:extLst>
            <a:ext uri="{FF2B5EF4-FFF2-40B4-BE49-F238E27FC236}">
              <a16:creationId xmlns="" xmlns:a16="http://schemas.microsoft.com/office/drawing/2014/main" id="{00000000-0008-0000-0500-000048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69" name="Text Box 79">
          <a:extLst>
            <a:ext uri="{FF2B5EF4-FFF2-40B4-BE49-F238E27FC236}">
              <a16:creationId xmlns="" xmlns:a16="http://schemas.microsoft.com/office/drawing/2014/main" id="{00000000-0008-0000-0500-000049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70" name="Text Box 78">
          <a:extLst>
            <a:ext uri="{FF2B5EF4-FFF2-40B4-BE49-F238E27FC236}">
              <a16:creationId xmlns="" xmlns:a16="http://schemas.microsoft.com/office/drawing/2014/main" id="{00000000-0008-0000-0500-00004A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71" name="Text Box 79">
          <a:extLst>
            <a:ext uri="{FF2B5EF4-FFF2-40B4-BE49-F238E27FC236}">
              <a16:creationId xmlns="" xmlns:a16="http://schemas.microsoft.com/office/drawing/2014/main" id="{00000000-0008-0000-0500-00004B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72" name="Text Box 78">
          <a:extLst>
            <a:ext uri="{FF2B5EF4-FFF2-40B4-BE49-F238E27FC236}">
              <a16:creationId xmlns="" xmlns:a16="http://schemas.microsoft.com/office/drawing/2014/main" id="{00000000-0008-0000-0500-00004C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73" name="Text Box 79">
          <a:extLst>
            <a:ext uri="{FF2B5EF4-FFF2-40B4-BE49-F238E27FC236}">
              <a16:creationId xmlns="" xmlns:a16="http://schemas.microsoft.com/office/drawing/2014/main" id="{00000000-0008-0000-0500-00004D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74" name="Text Box 78">
          <a:extLst>
            <a:ext uri="{FF2B5EF4-FFF2-40B4-BE49-F238E27FC236}">
              <a16:creationId xmlns="" xmlns:a16="http://schemas.microsoft.com/office/drawing/2014/main" id="{00000000-0008-0000-0500-00004E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75" name="Text Box 79">
          <a:extLst>
            <a:ext uri="{FF2B5EF4-FFF2-40B4-BE49-F238E27FC236}">
              <a16:creationId xmlns="" xmlns:a16="http://schemas.microsoft.com/office/drawing/2014/main" id="{00000000-0008-0000-0500-00004F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76" name="Text Box 78">
          <a:extLst>
            <a:ext uri="{FF2B5EF4-FFF2-40B4-BE49-F238E27FC236}">
              <a16:creationId xmlns="" xmlns:a16="http://schemas.microsoft.com/office/drawing/2014/main" id="{00000000-0008-0000-0500-000050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77" name="Text Box 79">
          <a:extLst>
            <a:ext uri="{FF2B5EF4-FFF2-40B4-BE49-F238E27FC236}">
              <a16:creationId xmlns="" xmlns:a16="http://schemas.microsoft.com/office/drawing/2014/main" id="{00000000-0008-0000-0500-000051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78" name="Text Box 78">
          <a:extLst>
            <a:ext uri="{FF2B5EF4-FFF2-40B4-BE49-F238E27FC236}">
              <a16:creationId xmlns="" xmlns:a16="http://schemas.microsoft.com/office/drawing/2014/main" id="{00000000-0008-0000-0500-000052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79" name="Text Box 79">
          <a:extLst>
            <a:ext uri="{FF2B5EF4-FFF2-40B4-BE49-F238E27FC236}">
              <a16:creationId xmlns="" xmlns:a16="http://schemas.microsoft.com/office/drawing/2014/main" id="{00000000-0008-0000-0500-000053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80" name="Text Box 78">
          <a:extLst>
            <a:ext uri="{FF2B5EF4-FFF2-40B4-BE49-F238E27FC236}">
              <a16:creationId xmlns="" xmlns:a16="http://schemas.microsoft.com/office/drawing/2014/main" id="{00000000-0008-0000-0500-000054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81" name="Text Box 79">
          <a:extLst>
            <a:ext uri="{FF2B5EF4-FFF2-40B4-BE49-F238E27FC236}">
              <a16:creationId xmlns="" xmlns:a16="http://schemas.microsoft.com/office/drawing/2014/main" id="{00000000-0008-0000-0500-000055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82" name="Text Box 78">
          <a:extLst>
            <a:ext uri="{FF2B5EF4-FFF2-40B4-BE49-F238E27FC236}">
              <a16:creationId xmlns="" xmlns:a16="http://schemas.microsoft.com/office/drawing/2014/main" id="{00000000-0008-0000-0500-000056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83" name="Text Box 79">
          <a:extLst>
            <a:ext uri="{FF2B5EF4-FFF2-40B4-BE49-F238E27FC236}">
              <a16:creationId xmlns="" xmlns:a16="http://schemas.microsoft.com/office/drawing/2014/main" id="{00000000-0008-0000-0500-000057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84" name="Text Box 78">
          <a:extLst>
            <a:ext uri="{FF2B5EF4-FFF2-40B4-BE49-F238E27FC236}">
              <a16:creationId xmlns="" xmlns:a16="http://schemas.microsoft.com/office/drawing/2014/main" id="{00000000-0008-0000-0500-000058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85" name="Text Box 79">
          <a:extLst>
            <a:ext uri="{FF2B5EF4-FFF2-40B4-BE49-F238E27FC236}">
              <a16:creationId xmlns="" xmlns:a16="http://schemas.microsoft.com/office/drawing/2014/main" id="{00000000-0008-0000-0500-000059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86" name="Text Box 78">
          <a:extLst>
            <a:ext uri="{FF2B5EF4-FFF2-40B4-BE49-F238E27FC236}">
              <a16:creationId xmlns="" xmlns:a16="http://schemas.microsoft.com/office/drawing/2014/main" id="{00000000-0008-0000-0500-00005A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87" name="Text Box 79">
          <a:extLst>
            <a:ext uri="{FF2B5EF4-FFF2-40B4-BE49-F238E27FC236}">
              <a16:creationId xmlns="" xmlns:a16="http://schemas.microsoft.com/office/drawing/2014/main" id="{00000000-0008-0000-0500-00005B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88" name="Text Box 78">
          <a:extLst>
            <a:ext uri="{FF2B5EF4-FFF2-40B4-BE49-F238E27FC236}">
              <a16:creationId xmlns="" xmlns:a16="http://schemas.microsoft.com/office/drawing/2014/main" id="{00000000-0008-0000-0500-00005C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89" name="Text Box 79">
          <a:extLst>
            <a:ext uri="{FF2B5EF4-FFF2-40B4-BE49-F238E27FC236}">
              <a16:creationId xmlns="" xmlns:a16="http://schemas.microsoft.com/office/drawing/2014/main" id="{00000000-0008-0000-0500-00005D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90" name="Text Box 78">
          <a:extLst>
            <a:ext uri="{FF2B5EF4-FFF2-40B4-BE49-F238E27FC236}">
              <a16:creationId xmlns="" xmlns:a16="http://schemas.microsoft.com/office/drawing/2014/main" id="{00000000-0008-0000-0500-00005E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91" name="Text Box 79">
          <a:extLst>
            <a:ext uri="{FF2B5EF4-FFF2-40B4-BE49-F238E27FC236}">
              <a16:creationId xmlns="" xmlns:a16="http://schemas.microsoft.com/office/drawing/2014/main" id="{00000000-0008-0000-0500-00005F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92" name="Text Box 78">
          <a:extLst>
            <a:ext uri="{FF2B5EF4-FFF2-40B4-BE49-F238E27FC236}">
              <a16:creationId xmlns="" xmlns:a16="http://schemas.microsoft.com/office/drawing/2014/main" id="{00000000-0008-0000-0500-000060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93" name="Text Box 79">
          <a:extLst>
            <a:ext uri="{FF2B5EF4-FFF2-40B4-BE49-F238E27FC236}">
              <a16:creationId xmlns="" xmlns:a16="http://schemas.microsoft.com/office/drawing/2014/main" id="{00000000-0008-0000-0500-000061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94" name="Text Box 78">
          <a:extLst>
            <a:ext uri="{FF2B5EF4-FFF2-40B4-BE49-F238E27FC236}">
              <a16:creationId xmlns="" xmlns:a16="http://schemas.microsoft.com/office/drawing/2014/main" id="{00000000-0008-0000-0500-000062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95" name="Text Box 79">
          <a:extLst>
            <a:ext uri="{FF2B5EF4-FFF2-40B4-BE49-F238E27FC236}">
              <a16:creationId xmlns="" xmlns:a16="http://schemas.microsoft.com/office/drawing/2014/main" id="{00000000-0008-0000-0500-000063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96" name="Text Box 78">
          <a:extLst>
            <a:ext uri="{FF2B5EF4-FFF2-40B4-BE49-F238E27FC236}">
              <a16:creationId xmlns="" xmlns:a16="http://schemas.microsoft.com/office/drawing/2014/main" id="{00000000-0008-0000-0500-000064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97" name="Text Box 79">
          <a:extLst>
            <a:ext uri="{FF2B5EF4-FFF2-40B4-BE49-F238E27FC236}">
              <a16:creationId xmlns="" xmlns:a16="http://schemas.microsoft.com/office/drawing/2014/main" id="{00000000-0008-0000-0500-000065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98" name="Text Box 78">
          <a:extLst>
            <a:ext uri="{FF2B5EF4-FFF2-40B4-BE49-F238E27FC236}">
              <a16:creationId xmlns="" xmlns:a16="http://schemas.microsoft.com/office/drawing/2014/main" id="{00000000-0008-0000-0500-000066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199" name="Text Box 79">
          <a:extLst>
            <a:ext uri="{FF2B5EF4-FFF2-40B4-BE49-F238E27FC236}">
              <a16:creationId xmlns="" xmlns:a16="http://schemas.microsoft.com/office/drawing/2014/main" id="{00000000-0008-0000-0500-000067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00" name="Text Box 78">
          <a:extLst>
            <a:ext uri="{FF2B5EF4-FFF2-40B4-BE49-F238E27FC236}">
              <a16:creationId xmlns="" xmlns:a16="http://schemas.microsoft.com/office/drawing/2014/main" id="{00000000-0008-0000-0500-000068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01" name="Text Box 79">
          <a:extLst>
            <a:ext uri="{FF2B5EF4-FFF2-40B4-BE49-F238E27FC236}">
              <a16:creationId xmlns="" xmlns:a16="http://schemas.microsoft.com/office/drawing/2014/main" id="{00000000-0008-0000-0500-000069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02" name="Text Box 78">
          <a:extLst>
            <a:ext uri="{FF2B5EF4-FFF2-40B4-BE49-F238E27FC236}">
              <a16:creationId xmlns="" xmlns:a16="http://schemas.microsoft.com/office/drawing/2014/main" id="{00000000-0008-0000-0500-00006A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03" name="Text Box 79">
          <a:extLst>
            <a:ext uri="{FF2B5EF4-FFF2-40B4-BE49-F238E27FC236}">
              <a16:creationId xmlns="" xmlns:a16="http://schemas.microsoft.com/office/drawing/2014/main" id="{00000000-0008-0000-0500-00006B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04" name="Text Box 78">
          <a:extLst>
            <a:ext uri="{FF2B5EF4-FFF2-40B4-BE49-F238E27FC236}">
              <a16:creationId xmlns="" xmlns:a16="http://schemas.microsoft.com/office/drawing/2014/main" id="{00000000-0008-0000-0500-00006C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05" name="Text Box 79">
          <a:extLst>
            <a:ext uri="{FF2B5EF4-FFF2-40B4-BE49-F238E27FC236}">
              <a16:creationId xmlns="" xmlns:a16="http://schemas.microsoft.com/office/drawing/2014/main" id="{00000000-0008-0000-0500-00006D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06" name="Text Box 78">
          <a:extLst>
            <a:ext uri="{FF2B5EF4-FFF2-40B4-BE49-F238E27FC236}">
              <a16:creationId xmlns="" xmlns:a16="http://schemas.microsoft.com/office/drawing/2014/main" id="{00000000-0008-0000-0500-00006E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07" name="Text Box 79">
          <a:extLst>
            <a:ext uri="{FF2B5EF4-FFF2-40B4-BE49-F238E27FC236}">
              <a16:creationId xmlns="" xmlns:a16="http://schemas.microsoft.com/office/drawing/2014/main" id="{00000000-0008-0000-0500-00006F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08" name="Text Box 78">
          <a:extLst>
            <a:ext uri="{FF2B5EF4-FFF2-40B4-BE49-F238E27FC236}">
              <a16:creationId xmlns="" xmlns:a16="http://schemas.microsoft.com/office/drawing/2014/main" id="{00000000-0008-0000-0500-000070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09" name="Text Box 79">
          <a:extLst>
            <a:ext uri="{FF2B5EF4-FFF2-40B4-BE49-F238E27FC236}">
              <a16:creationId xmlns="" xmlns:a16="http://schemas.microsoft.com/office/drawing/2014/main" id="{00000000-0008-0000-0500-000071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10" name="Text Box 78">
          <a:extLst>
            <a:ext uri="{FF2B5EF4-FFF2-40B4-BE49-F238E27FC236}">
              <a16:creationId xmlns="" xmlns:a16="http://schemas.microsoft.com/office/drawing/2014/main" id="{00000000-0008-0000-0500-000072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11" name="Text Box 79">
          <a:extLst>
            <a:ext uri="{FF2B5EF4-FFF2-40B4-BE49-F238E27FC236}">
              <a16:creationId xmlns="" xmlns:a16="http://schemas.microsoft.com/office/drawing/2014/main" id="{00000000-0008-0000-0500-000073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12" name="Text Box 78">
          <a:extLst>
            <a:ext uri="{FF2B5EF4-FFF2-40B4-BE49-F238E27FC236}">
              <a16:creationId xmlns="" xmlns:a16="http://schemas.microsoft.com/office/drawing/2014/main" id="{00000000-0008-0000-0500-000074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13" name="Text Box 79">
          <a:extLst>
            <a:ext uri="{FF2B5EF4-FFF2-40B4-BE49-F238E27FC236}">
              <a16:creationId xmlns="" xmlns:a16="http://schemas.microsoft.com/office/drawing/2014/main" id="{00000000-0008-0000-0500-000075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14" name="Text Box 78">
          <a:extLst>
            <a:ext uri="{FF2B5EF4-FFF2-40B4-BE49-F238E27FC236}">
              <a16:creationId xmlns="" xmlns:a16="http://schemas.microsoft.com/office/drawing/2014/main" id="{00000000-0008-0000-0500-000076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15" name="Text Box 79">
          <a:extLst>
            <a:ext uri="{FF2B5EF4-FFF2-40B4-BE49-F238E27FC236}">
              <a16:creationId xmlns="" xmlns:a16="http://schemas.microsoft.com/office/drawing/2014/main" id="{00000000-0008-0000-0500-000077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16" name="Text Box 78">
          <a:extLst>
            <a:ext uri="{FF2B5EF4-FFF2-40B4-BE49-F238E27FC236}">
              <a16:creationId xmlns="" xmlns:a16="http://schemas.microsoft.com/office/drawing/2014/main" id="{00000000-0008-0000-0500-000078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17" name="Text Box 79">
          <a:extLst>
            <a:ext uri="{FF2B5EF4-FFF2-40B4-BE49-F238E27FC236}">
              <a16:creationId xmlns="" xmlns:a16="http://schemas.microsoft.com/office/drawing/2014/main" id="{00000000-0008-0000-0500-000079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18" name="Text Box 78">
          <a:extLst>
            <a:ext uri="{FF2B5EF4-FFF2-40B4-BE49-F238E27FC236}">
              <a16:creationId xmlns="" xmlns:a16="http://schemas.microsoft.com/office/drawing/2014/main" id="{00000000-0008-0000-0500-00007A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19" name="Text Box 79">
          <a:extLst>
            <a:ext uri="{FF2B5EF4-FFF2-40B4-BE49-F238E27FC236}">
              <a16:creationId xmlns="" xmlns:a16="http://schemas.microsoft.com/office/drawing/2014/main" id="{00000000-0008-0000-0500-00007B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20" name="Text Box 78">
          <a:extLst>
            <a:ext uri="{FF2B5EF4-FFF2-40B4-BE49-F238E27FC236}">
              <a16:creationId xmlns="" xmlns:a16="http://schemas.microsoft.com/office/drawing/2014/main" id="{00000000-0008-0000-0500-00007C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21" name="Text Box 79">
          <a:extLst>
            <a:ext uri="{FF2B5EF4-FFF2-40B4-BE49-F238E27FC236}">
              <a16:creationId xmlns="" xmlns:a16="http://schemas.microsoft.com/office/drawing/2014/main" id="{00000000-0008-0000-0500-00007D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22" name="Text Box 78">
          <a:extLst>
            <a:ext uri="{FF2B5EF4-FFF2-40B4-BE49-F238E27FC236}">
              <a16:creationId xmlns="" xmlns:a16="http://schemas.microsoft.com/office/drawing/2014/main" id="{00000000-0008-0000-0500-00007E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23" name="Text Box 79">
          <a:extLst>
            <a:ext uri="{FF2B5EF4-FFF2-40B4-BE49-F238E27FC236}">
              <a16:creationId xmlns="" xmlns:a16="http://schemas.microsoft.com/office/drawing/2014/main" id="{00000000-0008-0000-0500-00007F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24" name="Text Box 78">
          <a:extLst>
            <a:ext uri="{FF2B5EF4-FFF2-40B4-BE49-F238E27FC236}">
              <a16:creationId xmlns="" xmlns:a16="http://schemas.microsoft.com/office/drawing/2014/main" id="{00000000-0008-0000-0500-000080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25" name="Text Box 79">
          <a:extLst>
            <a:ext uri="{FF2B5EF4-FFF2-40B4-BE49-F238E27FC236}">
              <a16:creationId xmlns="" xmlns:a16="http://schemas.microsoft.com/office/drawing/2014/main" id="{00000000-0008-0000-0500-000081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26" name="Text Box 78">
          <a:extLst>
            <a:ext uri="{FF2B5EF4-FFF2-40B4-BE49-F238E27FC236}">
              <a16:creationId xmlns="" xmlns:a16="http://schemas.microsoft.com/office/drawing/2014/main" id="{00000000-0008-0000-0500-000082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27" name="Text Box 79">
          <a:extLst>
            <a:ext uri="{FF2B5EF4-FFF2-40B4-BE49-F238E27FC236}">
              <a16:creationId xmlns="" xmlns:a16="http://schemas.microsoft.com/office/drawing/2014/main" id="{00000000-0008-0000-0500-000083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28" name="Text Box 78">
          <a:extLst>
            <a:ext uri="{FF2B5EF4-FFF2-40B4-BE49-F238E27FC236}">
              <a16:creationId xmlns="" xmlns:a16="http://schemas.microsoft.com/office/drawing/2014/main" id="{00000000-0008-0000-0500-000084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29" name="Text Box 79">
          <a:extLst>
            <a:ext uri="{FF2B5EF4-FFF2-40B4-BE49-F238E27FC236}">
              <a16:creationId xmlns="" xmlns:a16="http://schemas.microsoft.com/office/drawing/2014/main" id="{00000000-0008-0000-0500-000085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30" name="Text Box 78">
          <a:extLst>
            <a:ext uri="{FF2B5EF4-FFF2-40B4-BE49-F238E27FC236}">
              <a16:creationId xmlns="" xmlns:a16="http://schemas.microsoft.com/office/drawing/2014/main" id="{00000000-0008-0000-0500-000086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31" name="Text Box 79">
          <a:extLst>
            <a:ext uri="{FF2B5EF4-FFF2-40B4-BE49-F238E27FC236}">
              <a16:creationId xmlns="" xmlns:a16="http://schemas.microsoft.com/office/drawing/2014/main" id="{00000000-0008-0000-0500-000087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32" name="Text Box 78">
          <a:extLst>
            <a:ext uri="{FF2B5EF4-FFF2-40B4-BE49-F238E27FC236}">
              <a16:creationId xmlns="" xmlns:a16="http://schemas.microsoft.com/office/drawing/2014/main" id="{00000000-0008-0000-0500-000088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33" name="Text Box 79">
          <a:extLst>
            <a:ext uri="{FF2B5EF4-FFF2-40B4-BE49-F238E27FC236}">
              <a16:creationId xmlns="" xmlns:a16="http://schemas.microsoft.com/office/drawing/2014/main" id="{00000000-0008-0000-0500-000089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34" name="Text Box 78">
          <a:extLst>
            <a:ext uri="{FF2B5EF4-FFF2-40B4-BE49-F238E27FC236}">
              <a16:creationId xmlns="" xmlns:a16="http://schemas.microsoft.com/office/drawing/2014/main" id="{00000000-0008-0000-0500-00008A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35" name="Text Box 79">
          <a:extLst>
            <a:ext uri="{FF2B5EF4-FFF2-40B4-BE49-F238E27FC236}">
              <a16:creationId xmlns="" xmlns:a16="http://schemas.microsoft.com/office/drawing/2014/main" id="{00000000-0008-0000-0500-00008B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36" name="Text Box 78">
          <a:extLst>
            <a:ext uri="{FF2B5EF4-FFF2-40B4-BE49-F238E27FC236}">
              <a16:creationId xmlns="" xmlns:a16="http://schemas.microsoft.com/office/drawing/2014/main" id="{00000000-0008-0000-0500-00008C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37" name="Text Box 79">
          <a:extLst>
            <a:ext uri="{FF2B5EF4-FFF2-40B4-BE49-F238E27FC236}">
              <a16:creationId xmlns="" xmlns:a16="http://schemas.microsoft.com/office/drawing/2014/main" id="{00000000-0008-0000-0500-00008D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38" name="Text Box 78">
          <a:extLst>
            <a:ext uri="{FF2B5EF4-FFF2-40B4-BE49-F238E27FC236}">
              <a16:creationId xmlns="" xmlns:a16="http://schemas.microsoft.com/office/drawing/2014/main" id="{00000000-0008-0000-0500-00008E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39" name="Text Box 79">
          <a:extLst>
            <a:ext uri="{FF2B5EF4-FFF2-40B4-BE49-F238E27FC236}">
              <a16:creationId xmlns="" xmlns:a16="http://schemas.microsoft.com/office/drawing/2014/main" id="{00000000-0008-0000-0500-00008F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40" name="Text Box 78">
          <a:extLst>
            <a:ext uri="{FF2B5EF4-FFF2-40B4-BE49-F238E27FC236}">
              <a16:creationId xmlns="" xmlns:a16="http://schemas.microsoft.com/office/drawing/2014/main" id="{00000000-0008-0000-0500-000090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41" name="Text Box 79">
          <a:extLst>
            <a:ext uri="{FF2B5EF4-FFF2-40B4-BE49-F238E27FC236}">
              <a16:creationId xmlns="" xmlns:a16="http://schemas.microsoft.com/office/drawing/2014/main" id="{00000000-0008-0000-0500-000091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42" name="Text Box 78">
          <a:extLst>
            <a:ext uri="{FF2B5EF4-FFF2-40B4-BE49-F238E27FC236}">
              <a16:creationId xmlns="" xmlns:a16="http://schemas.microsoft.com/office/drawing/2014/main" id="{00000000-0008-0000-0500-000092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43" name="Text Box 79">
          <a:extLst>
            <a:ext uri="{FF2B5EF4-FFF2-40B4-BE49-F238E27FC236}">
              <a16:creationId xmlns="" xmlns:a16="http://schemas.microsoft.com/office/drawing/2014/main" id="{00000000-0008-0000-0500-000093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44" name="Text Box 78">
          <a:extLst>
            <a:ext uri="{FF2B5EF4-FFF2-40B4-BE49-F238E27FC236}">
              <a16:creationId xmlns="" xmlns:a16="http://schemas.microsoft.com/office/drawing/2014/main" id="{00000000-0008-0000-0500-000094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45" name="Text Box 79">
          <a:extLst>
            <a:ext uri="{FF2B5EF4-FFF2-40B4-BE49-F238E27FC236}">
              <a16:creationId xmlns="" xmlns:a16="http://schemas.microsoft.com/office/drawing/2014/main" id="{00000000-0008-0000-0500-000095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46" name="Text Box 78">
          <a:extLst>
            <a:ext uri="{FF2B5EF4-FFF2-40B4-BE49-F238E27FC236}">
              <a16:creationId xmlns="" xmlns:a16="http://schemas.microsoft.com/office/drawing/2014/main" id="{00000000-0008-0000-0500-000096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47" name="Text Box 79">
          <a:extLst>
            <a:ext uri="{FF2B5EF4-FFF2-40B4-BE49-F238E27FC236}">
              <a16:creationId xmlns="" xmlns:a16="http://schemas.microsoft.com/office/drawing/2014/main" id="{00000000-0008-0000-0500-000097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48" name="Text Box 78">
          <a:extLst>
            <a:ext uri="{FF2B5EF4-FFF2-40B4-BE49-F238E27FC236}">
              <a16:creationId xmlns="" xmlns:a16="http://schemas.microsoft.com/office/drawing/2014/main" id="{00000000-0008-0000-0500-000098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49" name="Text Box 79">
          <a:extLst>
            <a:ext uri="{FF2B5EF4-FFF2-40B4-BE49-F238E27FC236}">
              <a16:creationId xmlns="" xmlns:a16="http://schemas.microsoft.com/office/drawing/2014/main" id="{00000000-0008-0000-0500-000099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50" name="Text Box 78">
          <a:extLst>
            <a:ext uri="{FF2B5EF4-FFF2-40B4-BE49-F238E27FC236}">
              <a16:creationId xmlns="" xmlns:a16="http://schemas.microsoft.com/office/drawing/2014/main" id="{00000000-0008-0000-0500-00009A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51" name="Text Box 79">
          <a:extLst>
            <a:ext uri="{FF2B5EF4-FFF2-40B4-BE49-F238E27FC236}">
              <a16:creationId xmlns="" xmlns:a16="http://schemas.microsoft.com/office/drawing/2014/main" id="{00000000-0008-0000-0500-00009B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52" name="Text Box 78">
          <a:extLst>
            <a:ext uri="{FF2B5EF4-FFF2-40B4-BE49-F238E27FC236}">
              <a16:creationId xmlns="" xmlns:a16="http://schemas.microsoft.com/office/drawing/2014/main" id="{00000000-0008-0000-0500-00009C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53" name="Text Box 79">
          <a:extLst>
            <a:ext uri="{FF2B5EF4-FFF2-40B4-BE49-F238E27FC236}">
              <a16:creationId xmlns="" xmlns:a16="http://schemas.microsoft.com/office/drawing/2014/main" id="{00000000-0008-0000-0500-00009D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54" name="Text Box 78">
          <a:extLst>
            <a:ext uri="{FF2B5EF4-FFF2-40B4-BE49-F238E27FC236}">
              <a16:creationId xmlns="" xmlns:a16="http://schemas.microsoft.com/office/drawing/2014/main" id="{00000000-0008-0000-0500-00009E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55" name="Text Box 79">
          <a:extLst>
            <a:ext uri="{FF2B5EF4-FFF2-40B4-BE49-F238E27FC236}">
              <a16:creationId xmlns="" xmlns:a16="http://schemas.microsoft.com/office/drawing/2014/main" id="{00000000-0008-0000-0500-00009F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56" name="Text Box 78">
          <a:extLst>
            <a:ext uri="{FF2B5EF4-FFF2-40B4-BE49-F238E27FC236}">
              <a16:creationId xmlns="" xmlns:a16="http://schemas.microsoft.com/office/drawing/2014/main" id="{00000000-0008-0000-0500-0000A0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57" name="Text Box 79">
          <a:extLst>
            <a:ext uri="{FF2B5EF4-FFF2-40B4-BE49-F238E27FC236}">
              <a16:creationId xmlns="" xmlns:a16="http://schemas.microsoft.com/office/drawing/2014/main" id="{00000000-0008-0000-0500-0000A1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58" name="Text Box 78">
          <a:extLst>
            <a:ext uri="{FF2B5EF4-FFF2-40B4-BE49-F238E27FC236}">
              <a16:creationId xmlns="" xmlns:a16="http://schemas.microsoft.com/office/drawing/2014/main" id="{00000000-0008-0000-0500-0000A2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59" name="Text Box 79">
          <a:extLst>
            <a:ext uri="{FF2B5EF4-FFF2-40B4-BE49-F238E27FC236}">
              <a16:creationId xmlns="" xmlns:a16="http://schemas.microsoft.com/office/drawing/2014/main" id="{00000000-0008-0000-0500-0000A3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60" name="Text Box 78">
          <a:extLst>
            <a:ext uri="{FF2B5EF4-FFF2-40B4-BE49-F238E27FC236}">
              <a16:creationId xmlns="" xmlns:a16="http://schemas.microsoft.com/office/drawing/2014/main" id="{00000000-0008-0000-0500-0000A4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61" name="Text Box 79">
          <a:extLst>
            <a:ext uri="{FF2B5EF4-FFF2-40B4-BE49-F238E27FC236}">
              <a16:creationId xmlns="" xmlns:a16="http://schemas.microsoft.com/office/drawing/2014/main" id="{00000000-0008-0000-0500-0000A5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62" name="Text Box 78">
          <a:extLst>
            <a:ext uri="{FF2B5EF4-FFF2-40B4-BE49-F238E27FC236}">
              <a16:creationId xmlns="" xmlns:a16="http://schemas.microsoft.com/office/drawing/2014/main" id="{00000000-0008-0000-0500-0000A6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63" name="Text Box 79">
          <a:extLst>
            <a:ext uri="{FF2B5EF4-FFF2-40B4-BE49-F238E27FC236}">
              <a16:creationId xmlns="" xmlns:a16="http://schemas.microsoft.com/office/drawing/2014/main" id="{00000000-0008-0000-0500-0000A7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64" name="Text Box 78">
          <a:extLst>
            <a:ext uri="{FF2B5EF4-FFF2-40B4-BE49-F238E27FC236}">
              <a16:creationId xmlns="" xmlns:a16="http://schemas.microsoft.com/office/drawing/2014/main" id="{00000000-0008-0000-0500-0000A8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65" name="Text Box 79">
          <a:extLst>
            <a:ext uri="{FF2B5EF4-FFF2-40B4-BE49-F238E27FC236}">
              <a16:creationId xmlns="" xmlns:a16="http://schemas.microsoft.com/office/drawing/2014/main" id="{00000000-0008-0000-0500-0000A9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66" name="Text Box 78">
          <a:extLst>
            <a:ext uri="{FF2B5EF4-FFF2-40B4-BE49-F238E27FC236}">
              <a16:creationId xmlns="" xmlns:a16="http://schemas.microsoft.com/office/drawing/2014/main" id="{00000000-0008-0000-0500-0000AA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67" name="Text Box 79">
          <a:extLst>
            <a:ext uri="{FF2B5EF4-FFF2-40B4-BE49-F238E27FC236}">
              <a16:creationId xmlns="" xmlns:a16="http://schemas.microsoft.com/office/drawing/2014/main" id="{00000000-0008-0000-0500-0000AB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68" name="Text Box 78">
          <a:extLst>
            <a:ext uri="{FF2B5EF4-FFF2-40B4-BE49-F238E27FC236}">
              <a16:creationId xmlns="" xmlns:a16="http://schemas.microsoft.com/office/drawing/2014/main" id="{00000000-0008-0000-0500-0000AC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69" name="Text Box 79">
          <a:extLst>
            <a:ext uri="{FF2B5EF4-FFF2-40B4-BE49-F238E27FC236}">
              <a16:creationId xmlns="" xmlns:a16="http://schemas.microsoft.com/office/drawing/2014/main" id="{00000000-0008-0000-0500-0000AD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70" name="Text Box 78">
          <a:extLst>
            <a:ext uri="{FF2B5EF4-FFF2-40B4-BE49-F238E27FC236}">
              <a16:creationId xmlns="" xmlns:a16="http://schemas.microsoft.com/office/drawing/2014/main" id="{00000000-0008-0000-0500-0000AE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71" name="Text Box 79">
          <a:extLst>
            <a:ext uri="{FF2B5EF4-FFF2-40B4-BE49-F238E27FC236}">
              <a16:creationId xmlns="" xmlns:a16="http://schemas.microsoft.com/office/drawing/2014/main" id="{00000000-0008-0000-0500-0000AF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72" name="Text Box 78">
          <a:extLst>
            <a:ext uri="{FF2B5EF4-FFF2-40B4-BE49-F238E27FC236}">
              <a16:creationId xmlns="" xmlns:a16="http://schemas.microsoft.com/office/drawing/2014/main" id="{00000000-0008-0000-0500-0000B0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73" name="Text Box 79">
          <a:extLst>
            <a:ext uri="{FF2B5EF4-FFF2-40B4-BE49-F238E27FC236}">
              <a16:creationId xmlns="" xmlns:a16="http://schemas.microsoft.com/office/drawing/2014/main" id="{00000000-0008-0000-0500-0000B1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74" name="Text Box 78">
          <a:extLst>
            <a:ext uri="{FF2B5EF4-FFF2-40B4-BE49-F238E27FC236}">
              <a16:creationId xmlns="" xmlns:a16="http://schemas.microsoft.com/office/drawing/2014/main" id="{00000000-0008-0000-0500-0000B2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75" name="Text Box 79">
          <a:extLst>
            <a:ext uri="{FF2B5EF4-FFF2-40B4-BE49-F238E27FC236}">
              <a16:creationId xmlns="" xmlns:a16="http://schemas.microsoft.com/office/drawing/2014/main" id="{00000000-0008-0000-0500-0000B3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76" name="Text Box 78">
          <a:extLst>
            <a:ext uri="{FF2B5EF4-FFF2-40B4-BE49-F238E27FC236}">
              <a16:creationId xmlns="" xmlns:a16="http://schemas.microsoft.com/office/drawing/2014/main" id="{00000000-0008-0000-0500-0000B4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77" name="Text Box 79">
          <a:extLst>
            <a:ext uri="{FF2B5EF4-FFF2-40B4-BE49-F238E27FC236}">
              <a16:creationId xmlns="" xmlns:a16="http://schemas.microsoft.com/office/drawing/2014/main" id="{00000000-0008-0000-0500-0000B5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78" name="Text Box 78">
          <a:extLst>
            <a:ext uri="{FF2B5EF4-FFF2-40B4-BE49-F238E27FC236}">
              <a16:creationId xmlns="" xmlns:a16="http://schemas.microsoft.com/office/drawing/2014/main" id="{00000000-0008-0000-0500-0000B6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79" name="Text Box 79">
          <a:extLst>
            <a:ext uri="{FF2B5EF4-FFF2-40B4-BE49-F238E27FC236}">
              <a16:creationId xmlns="" xmlns:a16="http://schemas.microsoft.com/office/drawing/2014/main" id="{00000000-0008-0000-0500-0000B7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80" name="Text Box 78">
          <a:extLst>
            <a:ext uri="{FF2B5EF4-FFF2-40B4-BE49-F238E27FC236}">
              <a16:creationId xmlns="" xmlns:a16="http://schemas.microsoft.com/office/drawing/2014/main" id="{00000000-0008-0000-0500-0000B8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81" name="Text Box 79">
          <a:extLst>
            <a:ext uri="{FF2B5EF4-FFF2-40B4-BE49-F238E27FC236}">
              <a16:creationId xmlns="" xmlns:a16="http://schemas.microsoft.com/office/drawing/2014/main" id="{00000000-0008-0000-0500-0000B9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82" name="Text Box 78">
          <a:extLst>
            <a:ext uri="{FF2B5EF4-FFF2-40B4-BE49-F238E27FC236}">
              <a16:creationId xmlns="" xmlns:a16="http://schemas.microsoft.com/office/drawing/2014/main" id="{00000000-0008-0000-0500-0000BA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83" name="Text Box 79">
          <a:extLst>
            <a:ext uri="{FF2B5EF4-FFF2-40B4-BE49-F238E27FC236}">
              <a16:creationId xmlns="" xmlns:a16="http://schemas.microsoft.com/office/drawing/2014/main" id="{00000000-0008-0000-0500-0000BB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84" name="Text Box 78">
          <a:extLst>
            <a:ext uri="{FF2B5EF4-FFF2-40B4-BE49-F238E27FC236}">
              <a16:creationId xmlns="" xmlns:a16="http://schemas.microsoft.com/office/drawing/2014/main" id="{00000000-0008-0000-0500-0000BC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85" name="Text Box 79">
          <a:extLst>
            <a:ext uri="{FF2B5EF4-FFF2-40B4-BE49-F238E27FC236}">
              <a16:creationId xmlns="" xmlns:a16="http://schemas.microsoft.com/office/drawing/2014/main" id="{00000000-0008-0000-0500-0000BD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86" name="Text Box 78">
          <a:extLst>
            <a:ext uri="{FF2B5EF4-FFF2-40B4-BE49-F238E27FC236}">
              <a16:creationId xmlns="" xmlns:a16="http://schemas.microsoft.com/office/drawing/2014/main" id="{00000000-0008-0000-0500-0000BE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87" name="Text Box 79">
          <a:extLst>
            <a:ext uri="{FF2B5EF4-FFF2-40B4-BE49-F238E27FC236}">
              <a16:creationId xmlns="" xmlns:a16="http://schemas.microsoft.com/office/drawing/2014/main" id="{00000000-0008-0000-0500-0000BF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88" name="Text Box 78">
          <a:extLst>
            <a:ext uri="{FF2B5EF4-FFF2-40B4-BE49-F238E27FC236}">
              <a16:creationId xmlns="" xmlns:a16="http://schemas.microsoft.com/office/drawing/2014/main" id="{00000000-0008-0000-0500-0000C0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89" name="Text Box 79">
          <a:extLst>
            <a:ext uri="{FF2B5EF4-FFF2-40B4-BE49-F238E27FC236}">
              <a16:creationId xmlns="" xmlns:a16="http://schemas.microsoft.com/office/drawing/2014/main" id="{00000000-0008-0000-0500-0000C1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90" name="Text Box 78">
          <a:extLst>
            <a:ext uri="{FF2B5EF4-FFF2-40B4-BE49-F238E27FC236}">
              <a16:creationId xmlns="" xmlns:a16="http://schemas.microsoft.com/office/drawing/2014/main" id="{00000000-0008-0000-0500-0000C2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91" name="Text Box 79">
          <a:extLst>
            <a:ext uri="{FF2B5EF4-FFF2-40B4-BE49-F238E27FC236}">
              <a16:creationId xmlns="" xmlns:a16="http://schemas.microsoft.com/office/drawing/2014/main" id="{00000000-0008-0000-0500-0000C3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92" name="Text Box 78">
          <a:extLst>
            <a:ext uri="{FF2B5EF4-FFF2-40B4-BE49-F238E27FC236}">
              <a16:creationId xmlns="" xmlns:a16="http://schemas.microsoft.com/office/drawing/2014/main" id="{00000000-0008-0000-0500-0000C4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93" name="Text Box 79">
          <a:extLst>
            <a:ext uri="{FF2B5EF4-FFF2-40B4-BE49-F238E27FC236}">
              <a16:creationId xmlns="" xmlns:a16="http://schemas.microsoft.com/office/drawing/2014/main" id="{00000000-0008-0000-0500-0000C5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94" name="Text Box 78">
          <a:extLst>
            <a:ext uri="{FF2B5EF4-FFF2-40B4-BE49-F238E27FC236}">
              <a16:creationId xmlns="" xmlns:a16="http://schemas.microsoft.com/office/drawing/2014/main" id="{00000000-0008-0000-0500-0000C6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95" name="Text Box 79">
          <a:extLst>
            <a:ext uri="{FF2B5EF4-FFF2-40B4-BE49-F238E27FC236}">
              <a16:creationId xmlns="" xmlns:a16="http://schemas.microsoft.com/office/drawing/2014/main" id="{00000000-0008-0000-0500-0000C7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96" name="Text Box 78">
          <a:extLst>
            <a:ext uri="{FF2B5EF4-FFF2-40B4-BE49-F238E27FC236}">
              <a16:creationId xmlns="" xmlns:a16="http://schemas.microsoft.com/office/drawing/2014/main" id="{00000000-0008-0000-0500-0000C8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97" name="Text Box 79">
          <a:extLst>
            <a:ext uri="{FF2B5EF4-FFF2-40B4-BE49-F238E27FC236}">
              <a16:creationId xmlns="" xmlns:a16="http://schemas.microsoft.com/office/drawing/2014/main" id="{00000000-0008-0000-0500-0000C9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98" name="Text Box 78">
          <a:extLst>
            <a:ext uri="{FF2B5EF4-FFF2-40B4-BE49-F238E27FC236}">
              <a16:creationId xmlns="" xmlns:a16="http://schemas.microsoft.com/office/drawing/2014/main" id="{00000000-0008-0000-0500-0000CA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299" name="Text Box 79">
          <a:extLst>
            <a:ext uri="{FF2B5EF4-FFF2-40B4-BE49-F238E27FC236}">
              <a16:creationId xmlns="" xmlns:a16="http://schemas.microsoft.com/office/drawing/2014/main" id="{00000000-0008-0000-0500-0000CB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00" name="Text Box 78">
          <a:extLst>
            <a:ext uri="{FF2B5EF4-FFF2-40B4-BE49-F238E27FC236}">
              <a16:creationId xmlns="" xmlns:a16="http://schemas.microsoft.com/office/drawing/2014/main" id="{00000000-0008-0000-0500-0000CC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01" name="Text Box 79">
          <a:extLst>
            <a:ext uri="{FF2B5EF4-FFF2-40B4-BE49-F238E27FC236}">
              <a16:creationId xmlns="" xmlns:a16="http://schemas.microsoft.com/office/drawing/2014/main" id="{00000000-0008-0000-0500-0000CD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02" name="Text Box 78">
          <a:extLst>
            <a:ext uri="{FF2B5EF4-FFF2-40B4-BE49-F238E27FC236}">
              <a16:creationId xmlns="" xmlns:a16="http://schemas.microsoft.com/office/drawing/2014/main" id="{00000000-0008-0000-0500-0000CE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03" name="Text Box 79">
          <a:extLst>
            <a:ext uri="{FF2B5EF4-FFF2-40B4-BE49-F238E27FC236}">
              <a16:creationId xmlns="" xmlns:a16="http://schemas.microsoft.com/office/drawing/2014/main" id="{00000000-0008-0000-0500-0000CF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04" name="Text Box 78">
          <a:extLst>
            <a:ext uri="{FF2B5EF4-FFF2-40B4-BE49-F238E27FC236}">
              <a16:creationId xmlns="" xmlns:a16="http://schemas.microsoft.com/office/drawing/2014/main" id="{00000000-0008-0000-0500-0000D0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05" name="Text Box 79">
          <a:extLst>
            <a:ext uri="{FF2B5EF4-FFF2-40B4-BE49-F238E27FC236}">
              <a16:creationId xmlns="" xmlns:a16="http://schemas.microsoft.com/office/drawing/2014/main" id="{00000000-0008-0000-0500-0000D1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06" name="Text Box 78">
          <a:extLst>
            <a:ext uri="{FF2B5EF4-FFF2-40B4-BE49-F238E27FC236}">
              <a16:creationId xmlns="" xmlns:a16="http://schemas.microsoft.com/office/drawing/2014/main" id="{00000000-0008-0000-0500-0000D2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07" name="Text Box 79">
          <a:extLst>
            <a:ext uri="{FF2B5EF4-FFF2-40B4-BE49-F238E27FC236}">
              <a16:creationId xmlns="" xmlns:a16="http://schemas.microsoft.com/office/drawing/2014/main" id="{00000000-0008-0000-0500-0000D3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08" name="Text Box 78">
          <a:extLst>
            <a:ext uri="{FF2B5EF4-FFF2-40B4-BE49-F238E27FC236}">
              <a16:creationId xmlns="" xmlns:a16="http://schemas.microsoft.com/office/drawing/2014/main" id="{00000000-0008-0000-0500-0000D4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09" name="Text Box 79">
          <a:extLst>
            <a:ext uri="{FF2B5EF4-FFF2-40B4-BE49-F238E27FC236}">
              <a16:creationId xmlns="" xmlns:a16="http://schemas.microsoft.com/office/drawing/2014/main" id="{00000000-0008-0000-0500-0000D5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10" name="Text Box 78">
          <a:extLst>
            <a:ext uri="{FF2B5EF4-FFF2-40B4-BE49-F238E27FC236}">
              <a16:creationId xmlns="" xmlns:a16="http://schemas.microsoft.com/office/drawing/2014/main" id="{00000000-0008-0000-0500-0000D6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11" name="Text Box 79">
          <a:extLst>
            <a:ext uri="{FF2B5EF4-FFF2-40B4-BE49-F238E27FC236}">
              <a16:creationId xmlns="" xmlns:a16="http://schemas.microsoft.com/office/drawing/2014/main" id="{00000000-0008-0000-0500-0000D7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12" name="Text Box 78">
          <a:extLst>
            <a:ext uri="{FF2B5EF4-FFF2-40B4-BE49-F238E27FC236}">
              <a16:creationId xmlns="" xmlns:a16="http://schemas.microsoft.com/office/drawing/2014/main" id="{00000000-0008-0000-0500-0000D8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13" name="Text Box 79">
          <a:extLst>
            <a:ext uri="{FF2B5EF4-FFF2-40B4-BE49-F238E27FC236}">
              <a16:creationId xmlns="" xmlns:a16="http://schemas.microsoft.com/office/drawing/2014/main" id="{00000000-0008-0000-0500-0000D9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14" name="Text Box 78">
          <a:extLst>
            <a:ext uri="{FF2B5EF4-FFF2-40B4-BE49-F238E27FC236}">
              <a16:creationId xmlns="" xmlns:a16="http://schemas.microsoft.com/office/drawing/2014/main" id="{00000000-0008-0000-0500-0000DA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15" name="Text Box 79">
          <a:extLst>
            <a:ext uri="{FF2B5EF4-FFF2-40B4-BE49-F238E27FC236}">
              <a16:creationId xmlns="" xmlns:a16="http://schemas.microsoft.com/office/drawing/2014/main" id="{00000000-0008-0000-0500-0000DB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16" name="Text Box 78">
          <a:extLst>
            <a:ext uri="{FF2B5EF4-FFF2-40B4-BE49-F238E27FC236}">
              <a16:creationId xmlns="" xmlns:a16="http://schemas.microsoft.com/office/drawing/2014/main" id="{00000000-0008-0000-0500-0000DC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17" name="Text Box 79">
          <a:extLst>
            <a:ext uri="{FF2B5EF4-FFF2-40B4-BE49-F238E27FC236}">
              <a16:creationId xmlns="" xmlns:a16="http://schemas.microsoft.com/office/drawing/2014/main" id="{00000000-0008-0000-0500-0000DD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18" name="Text Box 78">
          <a:extLst>
            <a:ext uri="{FF2B5EF4-FFF2-40B4-BE49-F238E27FC236}">
              <a16:creationId xmlns="" xmlns:a16="http://schemas.microsoft.com/office/drawing/2014/main" id="{00000000-0008-0000-0500-0000DE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19" name="Text Box 79">
          <a:extLst>
            <a:ext uri="{FF2B5EF4-FFF2-40B4-BE49-F238E27FC236}">
              <a16:creationId xmlns="" xmlns:a16="http://schemas.microsoft.com/office/drawing/2014/main" id="{00000000-0008-0000-0500-0000DF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20" name="Text Box 78">
          <a:extLst>
            <a:ext uri="{FF2B5EF4-FFF2-40B4-BE49-F238E27FC236}">
              <a16:creationId xmlns="" xmlns:a16="http://schemas.microsoft.com/office/drawing/2014/main" id="{00000000-0008-0000-0500-0000E0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21" name="Text Box 79">
          <a:extLst>
            <a:ext uri="{FF2B5EF4-FFF2-40B4-BE49-F238E27FC236}">
              <a16:creationId xmlns="" xmlns:a16="http://schemas.microsoft.com/office/drawing/2014/main" id="{00000000-0008-0000-0500-0000E1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22" name="Text Box 78">
          <a:extLst>
            <a:ext uri="{FF2B5EF4-FFF2-40B4-BE49-F238E27FC236}">
              <a16:creationId xmlns="" xmlns:a16="http://schemas.microsoft.com/office/drawing/2014/main" id="{00000000-0008-0000-0500-0000E2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23" name="Text Box 79">
          <a:extLst>
            <a:ext uri="{FF2B5EF4-FFF2-40B4-BE49-F238E27FC236}">
              <a16:creationId xmlns="" xmlns:a16="http://schemas.microsoft.com/office/drawing/2014/main" id="{00000000-0008-0000-0500-0000E3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24" name="Text Box 78">
          <a:extLst>
            <a:ext uri="{FF2B5EF4-FFF2-40B4-BE49-F238E27FC236}">
              <a16:creationId xmlns="" xmlns:a16="http://schemas.microsoft.com/office/drawing/2014/main" id="{00000000-0008-0000-0500-0000E4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25" name="Text Box 79">
          <a:extLst>
            <a:ext uri="{FF2B5EF4-FFF2-40B4-BE49-F238E27FC236}">
              <a16:creationId xmlns="" xmlns:a16="http://schemas.microsoft.com/office/drawing/2014/main" id="{00000000-0008-0000-0500-0000E5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26" name="Text Box 78">
          <a:extLst>
            <a:ext uri="{FF2B5EF4-FFF2-40B4-BE49-F238E27FC236}">
              <a16:creationId xmlns="" xmlns:a16="http://schemas.microsoft.com/office/drawing/2014/main" id="{00000000-0008-0000-0500-0000E6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27" name="Text Box 79">
          <a:extLst>
            <a:ext uri="{FF2B5EF4-FFF2-40B4-BE49-F238E27FC236}">
              <a16:creationId xmlns="" xmlns:a16="http://schemas.microsoft.com/office/drawing/2014/main" id="{00000000-0008-0000-0500-0000E7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28" name="Text Box 78">
          <a:extLst>
            <a:ext uri="{FF2B5EF4-FFF2-40B4-BE49-F238E27FC236}">
              <a16:creationId xmlns="" xmlns:a16="http://schemas.microsoft.com/office/drawing/2014/main" id="{00000000-0008-0000-0500-0000E8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29" name="Text Box 79">
          <a:extLst>
            <a:ext uri="{FF2B5EF4-FFF2-40B4-BE49-F238E27FC236}">
              <a16:creationId xmlns="" xmlns:a16="http://schemas.microsoft.com/office/drawing/2014/main" id="{00000000-0008-0000-0500-0000E9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30" name="Text Box 78">
          <a:extLst>
            <a:ext uri="{FF2B5EF4-FFF2-40B4-BE49-F238E27FC236}">
              <a16:creationId xmlns="" xmlns:a16="http://schemas.microsoft.com/office/drawing/2014/main" id="{00000000-0008-0000-0500-0000EA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31" name="Text Box 79">
          <a:extLst>
            <a:ext uri="{FF2B5EF4-FFF2-40B4-BE49-F238E27FC236}">
              <a16:creationId xmlns="" xmlns:a16="http://schemas.microsoft.com/office/drawing/2014/main" id="{00000000-0008-0000-0500-0000EB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32" name="Text Box 78">
          <a:extLst>
            <a:ext uri="{FF2B5EF4-FFF2-40B4-BE49-F238E27FC236}">
              <a16:creationId xmlns="" xmlns:a16="http://schemas.microsoft.com/office/drawing/2014/main" id="{00000000-0008-0000-0500-0000EC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33" name="Text Box 79">
          <a:extLst>
            <a:ext uri="{FF2B5EF4-FFF2-40B4-BE49-F238E27FC236}">
              <a16:creationId xmlns="" xmlns:a16="http://schemas.microsoft.com/office/drawing/2014/main" id="{00000000-0008-0000-0500-0000ED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34" name="Text Box 78">
          <a:extLst>
            <a:ext uri="{FF2B5EF4-FFF2-40B4-BE49-F238E27FC236}">
              <a16:creationId xmlns="" xmlns:a16="http://schemas.microsoft.com/office/drawing/2014/main" id="{00000000-0008-0000-0500-0000EE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35" name="Text Box 79">
          <a:extLst>
            <a:ext uri="{FF2B5EF4-FFF2-40B4-BE49-F238E27FC236}">
              <a16:creationId xmlns="" xmlns:a16="http://schemas.microsoft.com/office/drawing/2014/main" id="{00000000-0008-0000-0500-0000EF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36" name="Text Box 78">
          <a:extLst>
            <a:ext uri="{FF2B5EF4-FFF2-40B4-BE49-F238E27FC236}">
              <a16:creationId xmlns="" xmlns:a16="http://schemas.microsoft.com/office/drawing/2014/main" id="{00000000-0008-0000-0500-0000F0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37" name="Text Box 79">
          <a:extLst>
            <a:ext uri="{FF2B5EF4-FFF2-40B4-BE49-F238E27FC236}">
              <a16:creationId xmlns="" xmlns:a16="http://schemas.microsoft.com/office/drawing/2014/main" id="{00000000-0008-0000-0500-0000F1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38" name="Text Box 78">
          <a:extLst>
            <a:ext uri="{FF2B5EF4-FFF2-40B4-BE49-F238E27FC236}">
              <a16:creationId xmlns="" xmlns:a16="http://schemas.microsoft.com/office/drawing/2014/main" id="{00000000-0008-0000-0500-0000F2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39" name="Text Box 79">
          <a:extLst>
            <a:ext uri="{FF2B5EF4-FFF2-40B4-BE49-F238E27FC236}">
              <a16:creationId xmlns="" xmlns:a16="http://schemas.microsoft.com/office/drawing/2014/main" id="{00000000-0008-0000-0500-0000F3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40" name="Text Box 78">
          <a:extLst>
            <a:ext uri="{FF2B5EF4-FFF2-40B4-BE49-F238E27FC236}">
              <a16:creationId xmlns="" xmlns:a16="http://schemas.microsoft.com/office/drawing/2014/main" id="{00000000-0008-0000-0500-0000F4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41" name="Text Box 79">
          <a:extLst>
            <a:ext uri="{FF2B5EF4-FFF2-40B4-BE49-F238E27FC236}">
              <a16:creationId xmlns="" xmlns:a16="http://schemas.microsoft.com/office/drawing/2014/main" id="{00000000-0008-0000-0500-0000F5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42" name="Text Box 78">
          <a:extLst>
            <a:ext uri="{FF2B5EF4-FFF2-40B4-BE49-F238E27FC236}">
              <a16:creationId xmlns="" xmlns:a16="http://schemas.microsoft.com/office/drawing/2014/main" id="{00000000-0008-0000-0500-0000F6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43" name="Text Box 79">
          <a:extLst>
            <a:ext uri="{FF2B5EF4-FFF2-40B4-BE49-F238E27FC236}">
              <a16:creationId xmlns="" xmlns:a16="http://schemas.microsoft.com/office/drawing/2014/main" id="{00000000-0008-0000-0500-0000F7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44" name="Text Box 78">
          <a:extLst>
            <a:ext uri="{FF2B5EF4-FFF2-40B4-BE49-F238E27FC236}">
              <a16:creationId xmlns="" xmlns:a16="http://schemas.microsoft.com/office/drawing/2014/main" id="{00000000-0008-0000-0500-0000F8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45" name="Text Box 79">
          <a:extLst>
            <a:ext uri="{FF2B5EF4-FFF2-40B4-BE49-F238E27FC236}">
              <a16:creationId xmlns="" xmlns:a16="http://schemas.microsoft.com/office/drawing/2014/main" id="{00000000-0008-0000-0500-0000F9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46" name="Text Box 78">
          <a:extLst>
            <a:ext uri="{FF2B5EF4-FFF2-40B4-BE49-F238E27FC236}">
              <a16:creationId xmlns="" xmlns:a16="http://schemas.microsoft.com/office/drawing/2014/main" id="{00000000-0008-0000-0500-0000FA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47" name="Text Box 79">
          <a:extLst>
            <a:ext uri="{FF2B5EF4-FFF2-40B4-BE49-F238E27FC236}">
              <a16:creationId xmlns="" xmlns:a16="http://schemas.microsoft.com/office/drawing/2014/main" id="{00000000-0008-0000-0500-0000FB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48" name="Text Box 78">
          <a:extLst>
            <a:ext uri="{FF2B5EF4-FFF2-40B4-BE49-F238E27FC236}">
              <a16:creationId xmlns="" xmlns:a16="http://schemas.microsoft.com/office/drawing/2014/main" id="{00000000-0008-0000-0500-0000FC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49" name="Text Box 79">
          <a:extLst>
            <a:ext uri="{FF2B5EF4-FFF2-40B4-BE49-F238E27FC236}">
              <a16:creationId xmlns="" xmlns:a16="http://schemas.microsoft.com/office/drawing/2014/main" id="{00000000-0008-0000-0500-0000FD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50" name="Text Box 78">
          <a:extLst>
            <a:ext uri="{FF2B5EF4-FFF2-40B4-BE49-F238E27FC236}">
              <a16:creationId xmlns="" xmlns:a16="http://schemas.microsoft.com/office/drawing/2014/main" id="{00000000-0008-0000-0500-0000FE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51" name="Text Box 79">
          <a:extLst>
            <a:ext uri="{FF2B5EF4-FFF2-40B4-BE49-F238E27FC236}">
              <a16:creationId xmlns="" xmlns:a16="http://schemas.microsoft.com/office/drawing/2014/main" id="{00000000-0008-0000-0500-0000FF10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52" name="Text Box 78">
          <a:extLst>
            <a:ext uri="{FF2B5EF4-FFF2-40B4-BE49-F238E27FC236}">
              <a16:creationId xmlns="" xmlns:a16="http://schemas.microsoft.com/office/drawing/2014/main" id="{00000000-0008-0000-0500-000000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53" name="Text Box 79">
          <a:extLst>
            <a:ext uri="{FF2B5EF4-FFF2-40B4-BE49-F238E27FC236}">
              <a16:creationId xmlns="" xmlns:a16="http://schemas.microsoft.com/office/drawing/2014/main" id="{00000000-0008-0000-0500-000001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54" name="Text Box 78">
          <a:extLst>
            <a:ext uri="{FF2B5EF4-FFF2-40B4-BE49-F238E27FC236}">
              <a16:creationId xmlns="" xmlns:a16="http://schemas.microsoft.com/office/drawing/2014/main" id="{00000000-0008-0000-0500-000002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55" name="Text Box 79">
          <a:extLst>
            <a:ext uri="{FF2B5EF4-FFF2-40B4-BE49-F238E27FC236}">
              <a16:creationId xmlns="" xmlns:a16="http://schemas.microsoft.com/office/drawing/2014/main" id="{00000000-0008-0000-0500-000003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56" name="Text Box 78">
          <a:extLst>
            <a:ext uri="{FF2B5EF4-FFF2-40B4-BE49-F238E27FC236}">
              <a16:creationId xmlns="" xmlns:a16="http://schemas.microsoft.com/office/drawing/2014/main" id="{00000000-0008-0000-0500-000004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57" name="Text Box 79">
          <a:extLst>
            <a:ext uri="{FF2B5EF4-FFF2-40B4-BE49-F238E27FC236}">
              <a16:creationId xmlns="" xmlns:a16="http://schemas.microsoft.com/office/drawing/2014/main" id="{00000000-0008-0000-0500-000005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58" name="Text Box 78">
          <a:extLst>
            <a:ext uri="{FF2B5EF4-FFF2-40B4-BE49-F238E27FC236}">
              <a16:creationId xmlns="" xmlns:a16="http://schemas.microsoft.com/office/drawing/2014/main" id="{00000000-0008-0000-0500-000006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59" name="Text Box 79">
          <a:extLst>
            <a:ext uri="{FF2B5EF4-FFF2-40B4-BE49-F238E27FC236}">
              <a16:creationId xmlns="" xmlns:a16="http://schemas.microsoft.com/office/drawing/2014/main" id="{00000000-0008-0000-0500-000007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60" name="Text Box 78">
          <a:extLst>
            <a:ext uri="{FF2B5EF4-FFF2-40B4-BE49-F238E27FC236}">
              <a16:creationId xmlns="" xmlns:a16="http://schemas.microsoft.com/office/drawing/2014/main" id="{00000000-0008-0000-0500-000008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61" name="Text Box 79">
          <a:extLst>
            <a:ext uri="{FF2B5EF4-FFF2-40B4-BE49-F238E27FC236}">
              <a16:creationId xmlns="" xmlns:a16="http://schemas.microsoft.com/office/drawing/2014/main" id="{00000000-0008-0000-0500-000009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62" name="Text Box 78">
          <a:extLst>
            <a:ext uri="{FF2B5EF4-FFF2-40B4-BE49-F238E27FC236}">
              <a16:creationId xmlns="" xmlns:a16="http://schemas.microsoft.com/office/drawing/2014/main" id="{00000000-0008-0000-0500-00000A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63" name="Text Box 79">
          <a:extLst>
            <a:ext uri="{FF2B5EF4-FFF2-40B4-BE49-F238E27FC236}">
              <a16:creationId xmlns="" xmlns:a16="http://schemas.microsoft.com/office/drawing/2014/main" id="{00000000-0008-0000-0500-00000B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64" name="Text Box 78">
          <a:extLst>
            <a:ext uri="{FF2B5EF4-FFF2-40B4-BE49-F238E27FC236}">
              <a16:creationId xmlns="" xmlns:a16="http://schemas.microsoft.com/office/drawing/2014/main" id="{00000000-0008-0000-0500-00000C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65" name="Text Box 79">
          <a:extLst>
            <a:ext uri="{FF2B5EF4-FFF2-40B4-BE49-F238E27FC236}">
              <a16:creationId xmlns="" xmlns:a16="http://schemas.microsoft.com/office/drawing/2014/main" id="{00000000-0008-0000-0500-00000D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66" name="Text Box 78">
          <a:extLst>
            <a:ext uri="{FF2B5EF4-FFF2-40B4-BE49-F238E27FC236}">
              <a16:creationId xmlns="" xmlns:a16="http://schemas.microsoft.com/office/drawing/2014/main" id="{00000000-0008-0000-0500-00000E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67" name="Text Box 79">
          <a:extLst>
            <a:ext uri="{FF2B5EF4-FFF2-40B4-BE49-F238E27FC236}">
              <a16:creationId xmlns="" xmlns:a16="http://schemas.microsoft.com/office/drawing/2014/main" id="{00000000-0008-0000-0500-00000F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68" name="Text Box 78">
          <a:extLst>
            <a:ext uri="{FF2B5EF4-FFF2-40B4-BE49-F238E27FC236}">
              <a16:creationId xmlns="" xmlns:a16="http://schemas.microsoft.com/office/drawing/2014/main" id="{00000000-0008-0000-0500-000010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69" name="Text Box 79">
          <a:extLst>
            <a:ext uri="{FF2B5EF4-FFF2-40B4-BE49-F238E27FC236}">
              <a16:creationId xmlns="" xmlns:a16="http://schemas.microsoft.com/office/drawing/2014/main" id="{00000000-0008-0000-0500-000011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70" name="Text Box 78">
          <a:extLst>
            <a:ext uri="{FF2B5EF4-FFF2-40B4-BE49-F238E27FC236}">
              <a16:creationId xmlns="" xmlns:a16="http://schemas.microsoft.com/office/drawing/2014/main" id="{00000000-0008-0000-0500-000012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71" name="Text Box 79">
          <a:extLst>
            <a:ext uri="{FF2B5EF4-FFF2-40B4-BE49-F238E27FC236}">
              <a16:creationId xmlns="" xmlns:a16="http://schemas.microsoft.com/office/drawing/2014/main" id="{00000000-0008-0000-0500-000013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72" name="Text Box 78">
          <a:extLst>
            <a:ext uri="{FF2B5EF4-FFF2-40B4-BE49-F238E27FC236}">
              <a16:creationId xmlns="" xmlns:a16="http://schemas.microsoft.com/office/drawing/2014/main" id="{00000000-0008-0000-0500-000014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73" name="Text Box 79">
          <a:extLst>
            <a:ext uri="{FF2B5EF4-FFF2-40B4-BE49-F238E27FC236}">
              <a16:creationId xmlns="" xmlns:a16="http://schemas.microsoft.com/office/drawing/2014/main" id="{00000000-0008-0000-0500-000015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74" name="Text Box 78">
          <a:extLst>
            <a:ext uri="{FF2B5EF4-FFF2-40B4-BE49-F238E27FC236}">
              <a16:creationId xmlns="" xmlns:a16="http://schemas.microsoft.com/office/drawing/2014/main" id="{00000000-0008-0000-0500-000016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75" name="Text Box 79">
          <a:extLst>
            <a:ext uri="{FF2B5EF4-FFF2-40B4-BE49-F238E27FC236}">
              <a16:creationId xmlns="" xmlns:a16="http://schemas.microsoft.com/office/drawing/2014/main" id="{00000000-0008-0000-0500-000017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76" name="Text Box 78">
          <a:extLst>
            <a:ext uri="{FF2B5EF4-FFF2-40B4-BE49-F238E27FC236}">
              <a16:creationId xmlns="" xmlns:a16="http://schemas.microsoft.com/office/drawing/2014/main" id="{00000000-0008-0000-0500-000018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77" name="Text Box 79">
          <a:extLst>
            <a:ext uri="{FF2B5EF4-FFF2-40B4-BE49-F238E27FC236}">
              <a16:creationId xmlns="" xmlns:a16="http://schemas.microsoft.com/office/drawing/2014/main" id="{00000000-0008-0000-0500-000019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78" name="Text Box 78">
          <a:extLst>
            <a:ext uri="{FF2B5EF4-FFF2-40B4-BE49-F238E27FC236}">
              <a16:creationId xmlns="" xmlns:a16="http://schemas.microsoft.com/office/drawing/2014/main" id="{00000000-0008-0000-0500-00001A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79" name="Text Box 79">
          <a:extLst>
            <a:ext uri="{FF2B5EF4-FFF2-40B4-BE49-F238E27FC236}">
              <a16:creationId xmlns="" xmlns:a16="http://schemas.microsoft.com/office/drawing/2014/main" id="{00000000-0008-0000-0500-00001B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80" name="Text Box 78">
          <a:extLst>
            <a:ext uri="{FF2B5EF4-FFF2-40B4-BE49-F238E27FC236}">
              <a16:creationId xmlns="" xmlns:a16="http://schemas.microsoft.com/office/drawing/2014/main" id="{00000000-0008-0000-0500-00001C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81" name="Text Box 79">
          <a:extLst>
            <a:ext uri="{FF2B5EF4-FFF2-40B4-BE49-F238E27FC236}">
              <a16:creationId xmlns="" xmlns:a16="http://schemas.microsoft.com/office/drawing/2014/main" id="{00000000-0008-0000-0500-00001D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82" name="Text Box 78">
          <a:extLst>
            <a:ext uri="{FF2B5EF4-FFF2-40B4-BE49-F238E27FC236}">
              <a16:creationId xmlns="" xmlns:a16="http://schemas.microsoft.com/office/drawing/2014/main" id="{00000000-0008-0000-0500-00001E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83" name="Text Box 79">
          <a:extLst>
            <a:ext uri="{FF2B5EF4-FFF2-40B4-BE49-F238E27FC236}">
              <a16:creationId xmlns="" xmlns:a16="http://schemas.microsoft.com/office/drawing/2014/main" id="{00000000-0008-0000-0500-00001F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84" name="Text Box 78">
          <a:extLst>
            <a:ext uri="{FF2B5EF4-FFF2-40B4-BE49-F238E27FC236}">
              <a16:creationId xmlns="" xmlns:a16="http://schemas.microsoft.com/office/drawing/2014/main" id="{00000000-0008-0000-0500-000020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85" name="Text Box 79">
          <a:extLst>
            <a:ext uri="{FF2B5EF4-FFF2-40B4-BE49-F238E27FC236}">
              <a16:creationId xmlns="" xmlns:a16="http://schemas.microsoft.com/office/drawing/2014/main" id="{00000000-0008-0000-0500-000021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86" name="Text Box 78">
          <a:extLst>
            <a:ext uri="{FF2B5EF4-FFF2-40B4-BE49-F238E27FC236}">
              <a16:creationId xmlns="" xmlns:a16="http://schemas.microsoft.com/office/drawing/2014/main" id="{00000000-0008-0000-0500-000022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87" name="Text Box 79">
          <a:extLst>
            <a:ext uri="{FF2B5EF4-FFF2-40B4-BE49-F238E27FC236}">
              <a16:creationId xmlns="" xmlns:a16="http://schemas.microsoft.com/office/drawing/2014/main" id="{00000000-0008-0000-0500-000023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88" name="Text Box 78">
          <a:extLst>
            <a:ext uri="{FF2B5EF4-FFF2-40B4-BE49-F238E27FC236}">
              <a16:creationId xmlns="" xmlns:a16="http://schemas.microsoft.com/office/drawing/2014/main" id="{00000000-0008-0000-0500-000024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89" name="Text Box 79">
          <a:extLst>
            <a:ext uri="{FF2B5EF4-FFF2-40B4-BE49-F238E27FC236}">
              <a16:creationId xmlns="" xmlns:a16="http://schemas.microsoft.com/office/drawing/2014/main" id="{00000000-0008-0000-0500-000025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90" name="Text Box 78">
          <a:extLst>
            <a:ext uri="{FF2B5EF4-FFF2-40B4-BE49-F238E27FC236}">
              <a16:creationId xmlns="" xmlns:a16="http://schemas.microsoft.com/office/drawing/2014/main" id="{00000000-0008-0000-0500-000026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91" name="Text Box 79">
          <a:extLst>
            <a:ext uri="{FF2B5EF4-FFF2-40B4-BE49-F238E27FC236}">
              <a16:creationId xmlns="" xmlns:a16="http://schemas.microsoft.com/office/drawing/2014/main" id="{00000000-0008-0000-0500-000027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92" name="Text Box 78">
          <a:extLst>
            <a:ext uri="{FF2B5EF4-FFF2-40B4-BE49-F238E27FC236}">
              <a16:creationId xmlns="" xmlns:a16="http://schemas.microsoft.com/office/drawing/2014/main" id="{00000000-0008-0000-0500-000028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93" name="Text Box 79">
          <a:extLst>
            <a:ext uri="{FF2B5EF4-FFF2-40B4-BE49-F238E27FC236}">
              <a16:creationId xmlns="" xmlns:a16="http://schemas.microsoft.com/office/drawing/2014/main" id="{00000000-0008-0000-0500-000029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94" name="Text Box 78">
          <a:extLst>
            <a:ext uri="{FF2B5EF4-FFF2-40B4-BE49-F238E27FC236}">
              <a16:creationId xmlns="" xmlns:a16="http://schemas.microsoft.com/office/drawing/2014/main" id="{00000000-0008-0000-0500-00002A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95" name="Text Box 79">
          <a:extLst>
            <a:ext uri="{FF2B5EF4-FFF2-40B4-BE49-F238E27FC236}">
              <a16:creationId xmlns="" xmlns:a16="http://schemas.microsoft.com/office/drawing/2014/main" id="{00000000-0008-0000-0500-00002B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96" name="Text Box 78">
          <a:extLst>
            <a:ext uri="{FF2B5EF4-FFF2-40B4-BE49-F238E27FC236}">
              <a16:creationId xmlns="" xmlns:a16="http://schemas.microsoft.com/office/drawing/2014/main" id="{00000000-0008-0000-0500-00002C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97" name="Text Box 79">
          <a:extLst>
            <a:ext uri="{FF2B5EF4-FFF2-40B4-BE49-F238E27FC236}">
              <a16:creationId xmlns="" xmlns:a16="http://schemas.microsoft.com/office/drawing/2014/main" id="{00000000-0008-0000-0500-00002D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98" name="Text Box 78">
          <a:extLst>
            <a:ext uri="{FF2B5EF4-FFF2-40B4-BE49-F238E27FC236}">
              <a16:creationId xmlns="" xmlns:a16="http://schemas.microsoft.com/office/drawing/2014/main" id="{00000000-0008-0000-0500-00002E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399" name="Text Box 79">
          <a:extLst>
            <a:ext uri="{FF2B5EF4-FFF2-40B4-BE49-F238E27FC236}">
              <a16:creationId xmlns="" xmlns:a16="http://schemas.microsoft.com/office/drawing/2014/main" id="{00000000-0008-0000-0500-00002F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00" name="Text Box 78">
          <a:extLst>
            <a:ext uri="{FF2B5EF4-FFF2-40B4-BE49-F238E27FC236}">
              <a16:creationId xmlns="" xmlns:a16="http://schemas.microsoft.com/office/drawing/2014/main" id="{00000000-0008-0000-0500-000030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01" name="Text Box 79">
          <a:extLst>
            <a:ext uri="{FF2B5EF4-FFF2-40B4-BE49-F238E27FC236}">
              <a16:creationId xmlns="" xmlns:a16="http://schemas.microsoft.com/office/drawing/2014/main" id="{00000000-0008-0000-0500-000031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02" name="Text Box 78">
          <a:extLst>
            <a:ext uri="{FF2B5EF4-FFF2-40B4-BE49-F238E27FC236}">
              <a16:creationId xmlns="" xmlns:a16="http://schemas.microsoft.com/office/drawing/2014/main" id="{00000000-0008-0000-0500-000032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03" name="Text Box 79">
          <a:extLst>
            <a:ext uri="{FF2B5EF4-FFF2-40B4-BE49-F238E27FC236}">
              <a16:creationId xmlns="" xmlns:a16="http://schemas.microsoft.com/office/drawing/2014/main" id="{00000000-0008-0000-0500-000033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04" name="Text Box 78">
          <a:extLst>
            <a:ext uri="{FF2B5EF4-FFF2-40B4-BE49-F238E27FC236}">
              <a16:creationId xmlns="" xmlns:a16="http://schemas.microsoft.com/office/drawing/2014/main" id="{00000000-0008-0000-0500-000034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05" name="Text Box 79">
          <a:extLst>
            <a:ext uri="{FF2B5EF4-FFF2-40B4-BE49-F238E27FC236}">
              <a16:creationId xmlns="" xmlns:a16="http://schemas.microsoft.com/office/drawing/2014/main" id="{00000000-0008-0000-0500-000035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06" name="Text Box 78">
          <a:extLst>
            <a:ext uri="{FF2B5EF4-FFF2-40B4-BE49-F238E27FC236}">
              <a16:creationId xmlns="" xmlns:a16="http://schemas.microsoft.com/office/drawing/2014/main" id="{00000000-0008-0000-0500-000036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07" name="Text Box 79">
          <a:extLst>
            <a:ext uri="{FF2B5EF4-FFF2-40B4-BE49-F238E27FC236}">
              <a16:creationId xmlns="" xmlns:a16="http://schemas.microsoft.com/office/drawing/2014/main" id="{00000000-0008-0000-0500-000037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08" name="Text Box 78">
          <a:extLst>
            <a:ext uri="{FF2B5EF4-FFF2-40B4-BE49-F238E27FC236}">
              <a16:creationId xmlns="" xmlns:a16="http://schemas.microsoft.com/office/drawing/2014/main" id="{00000000-0008-0000-0500-000038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09" name="Text Box 79">
          <a:extLst>
            <a:ext uri="{FF2B5EF4-FFF2-40B4-BE49-F238E27FC236}">
              <a16:creationId xmlns="" xmlns:a16="http://schemas.microsoft.com/office/drawing/2014/main" id="{00000000-0008-0000-0500-000039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10" name="Text Box 78">
          <a:extLst>
            <a:ext uri="{FF2B5EF4-FFF2-40B4-BE49-F238E27FC236}">
              <a16:creationId xmlns="" xmlns:a16="http://schemas.microsoft.com/office/drawing/2014/main" id="{00000000-0008-0000-0500-00003A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11" name="Text Box 79">
          <a:extLst>
            <a:ext uri="{FF2B5EF4-FFF2-40B4-BE49-F238E27FC236}">
              <a16:creationId xmlns="" xmlns:a16="http://schemas.microsoft.com/office/drawing/2014/main" id="{00000000-0008-0000-0500-00003B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12" name="Text Box 78">
          <a:extLst>
            <a:ext uri="{FF2B5EF4-FFF2-40B4-BE49-F238E27FC236}">
              <a16:creationId xmlns="" xmlns:a16="http://schemas.microsoft.com/office/drawing/2014/main" id="{00000000-0008-0000-0500-00003C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13" name="Text Box 79">
          <a:extLst>
            <a:ext uri="{FF2B5EF4-FFF2-40B4-BE49-F238E27FC236}">
              <a16:creationId xmlns="" xmlns:a16="http://schemas.microsoft.com/office/drawing/2014/main" id="{00000000-0008-0000-0500-00003D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14" name="Text Box 78">
          <a:extLst>
            <a:ext uri="{FF2B5EF4-FFF2-40B4-BE49-F238E27FC236}">
              <a16:creationId xmlns="" xmlns:a16="http://schemas.microsoft.com/office/drawing/2014/main" id="{00000000-0008-0000-0500-00003E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15" name="Text Box 79">
          <a:extLst>
            <a:ext uri="{FF2B5EF4-FFF2-40B4-BE49-F238E27FC236}">
              <a16:creationId xmlns="" xmlns:a16="http://schemas.microsoft.com/office/drawing/2014/main" id="{00000000-0008-0000-0500-00003F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16" name="Text Box 78">
          <a:extLst>
            <a:ext uri="{FF2B5EF4-FFF2-40B4-BE49-F238E27FC236}">
              <a16:creationId xmlns="" xmlns:a16="http://schemas.microsoft.com/office/drawing/2014/main" id="{00000000-0008-0000-0500-000040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17" name="Text Box 79">
          <a:extLst>
            <a:ext uri="{FF2B5EF4-FFF2-40B4-BE49-F238E27FC236}">
              <a16:creationId xmlns="" xmlns:a16="http://schemas.microsoft.com/office/drawing/2014/main" id="{00000000-0008-0000-0500-000041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18" name="Text Box 78">
          <a:extLst>
            <a:ext uri="{FF2B5EF4-FFF2-40B4-BE49-F238E27FC236}">
              <a16:creationId xmlns="" xmlns:a16="http://schemas.microsoft.com/office/drawing/2014/main" id="{00000000-0008-0000-0500-000042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19" name="Text Box 79">
          <a:extLst>
            <a:ext uri="{FF2B5EF4-FFF2-40B4-BE49-F238E27FC236}">
              <a16:creationId xmlns="" xmlns:a16="http://schemas.microsoft.com/office/drawing/2014/main" id="{00000000-0008-0000-0500-000043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20" name="Text Box 78">
          <a:extLst>
            <a:ext uri="{FF2B5EF4-FFF2-40B4-BE49-F238E27FC236}">
              <a16:creationId xmlns="" xmlns:a16="http://schemas.microsoft.com/office/drawing/2014/main" id="{00000000-0008-0000-0500-000044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21" name="Text Box 79">
          <a:extLst>
            <a:ext uri="{FF2B5EF4-FFF2-40B4-BE49-F238E27FC236}">
              <a16:creationId xmlns="" xmlns:a16="http://schemas.microsoft.com/office/drawing/2014/main" id="{00000000-0008-0000-0500-000045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22" name="Text Box 78">
          <a:extLst>
            <a:ext uri="{FF2B5EF4-FFF2-40B4-BE49-F238E27FC236}">
              <a16:creationId xmlns="" xmlns:a16="http://schemas.microsoft.com/office/drawing/2014/main" id="{00000000-0008-0000-0500-000046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23" name="Text Box 79">
          <a:extLst>
            <a:ext uri="{FF2B5EF4-FFF2-40B4-BE49-F238E27FC236}">
              <a16:creationId xmlns="" xmlns:a16="http://schemas.microsoft.com/office/drawing/2014/main" id="{00000000-0008-0000-0500-000047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24" name="Text Box 78">
          <a:extLst>
            <a:ext uri="{FF2B5EF4-FFF2-40B4-BE49-F238E27FC236}">
              <a16:creationId xmlns="" xmlns:a16="http://schemas.microsoft.com/office/drawing/2014/main" id="{00000000-0008-0000-0500-000048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25" name="Text Box 79">
          <a:extLst>
            <a:ext uri="{FF2B5EF4-FFF2-40B4-BE49-F238E27FC236}">
              <a16:creationId xmlns="" xmlns:a16="http://schemas.microsoft.com/office/drawing/2014/main" id="{00000000-0008-0000-0500-000049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26" name="Text Box 78">
          <a:extLst>
            <a:ext uri="{FF2B5EF4-FFF2-40B4-BE49-F238E27FC236}">
              <a16:creationId xmlns="" xmlns:a16="http://schemas.microsoft.com/office/drawing/2014/main" id="{00000000-0008-0000-0500-00004A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27" name="Text Box 79">
          <a:extLst>
            <a:ext uri="{FF2B5EF4-FFF2-40B4-BE49-F238E27FC236}">
              <a16:creationId xmlns="" xmlns:a16="http://schemas.microsoft.com/office/drawing/2014/main" id="{00000000-0008-0000-0500-00004B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28" name="Text Box 78">
          <a:extLst>
            <a:ext uri="{FF2B5EF4-FFF2-40B4-BE49-F238E27FC236}">
              <a16:creationId xmlns="" xmlns:a16="http://schemas.microsoft.com/office/drawing/2014/main" id="{00000000-0008-0000-0500-00004C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29" name="Text Box 79">
          <a:extLst>
            <a:ext uri="{FF2B5EF4-FFF2-40B4-BE49-F238E27FC236}">
              <a16:creationId xmlns="" xmlns:a16="http://schemas.microsoft.com/office/drawing/2014/main" id="{00000000-0008-0000-0500-00004D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30" name="Text Box 78">
          <a:extLst>
            <a:ext uri="{FF2B5EF4-FFF2-40B4-BE49-F238E27FC236}">
              <a16:creationId xmlns="" xmlns:a16="http://schemas.microsoft.com/office/drawing/2014/main" id="{00000000-0008-0000-0500-00004E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31" name="Text Box 79">
          <a:extLst>
            <a:ext uri="{FF2B5EF4-FFF2-40B4-BE49-F238E27FC236}">
              <a16:creationId xmlns="" xmlns:a16="http://schemas.microsoft.com/office/drawing/2014/main" id="{00000000-0008-0000-0500-00004F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32" name="Text Box 78">
          <a:extLst>
            <a:ext uri="{FF2B5EF4-FFF2-40B4-BE49-F238E27FC236}">
              <a16:creationId xmlns="" xmlns:a16="http://schemas.microsoft.com/office/drawing/2014/main" id="{00000000-0008-0000-0500-000050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33" name="Text Box 79">
          <a:extLst>
            <a:ext uri="{FF2B5EF4-FFF2-40B4-BE49-F238E27FC236}">
              <a16:creationId xmlns="" xmlns:a16="http://schemas.microsoft.com/office/drawing/2014/main" id="{00000000-0008-0000-0500-000051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34" name="Text Box 78">
          <a:extLst>
            <a:ext uri="{FF2B5EF4-FFF2-40B4-BE49-F238E27FC236}">
              <a16:creationId xmlns="" xmlns:a16="http://schemas.microsoft.com/office/drawing/2014/main" id="{00000000-0008-0000-0500-000052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35" name="Text Box 79">
          <a:extLst>
            <a:ext uri="{FF2B5EF4-FFF2-40B4-BE49-F238E27FC236}">
              <a16:creationId xmlns="" xmlns:a16="http://schemas.microsoft.com/office/drawing/2014/main" id="{00000000-0008-0000-0500-000053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36" name="Text Box 78">
          <a:extLst>
            <a:ext uri="{FF2B5EF4-FFF2-40B4-BE49-F238E27FC236}">
              <a16:creationId xmlns="" xmlns:a16="http://schemas.microsoft.com/office/drawing/2014/main" id="{00000000-0008-0000-0500-000054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37" name="Text Box 79">
          <a:extLst>
            <a:ext uri="{FF2B5EF4-FFF2-40B4-BE49-F238E27FC236}">
              <a16:creationId xmlns="" xmlns:a16="http://schemas.microsoft.com/office/drawing/2014/main" id="{00000000-0008-0000-0500-000055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38" name="Text Box 78">
          <a:extLst>
            <a:ext uri="{FF2B5EF4-FFF2-40B4-BE49-F238E27FC236}">
              <a16:creationId xmlns="" xmlns:a16="http://schemas.microsoft.com/office/drawing/2014/main" id="{00000000-0008-0000-0500-000056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39" name="Text Box 79">
          <a:extLst>
            <a:ext uri="{FF2B5EF4-FFF2-40B4-BE49-F238E27FC236}">
              <a16:creationId xmlns="" xmlns:a16="http://schemas.microsoft.com/office/drawing/2014/main" id="{00000000-0008-0000-0500-000057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40" name="Text Box 78">
          <a:extLst>
            <a:ext uri="{FF2B5EF4-FFF2-40B4-BE49-F238E27FC236}">
              <a16:creationId xmlns="" xmlns:a16="http://schemas.microsoft.com/office/drawing/2014/main" id="{00000000-0008-0000-0500-000058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41" name="Text Box 79">
          <a:extLst>
            <a:ext uri="{FF2B5EF4-FFF2-40B4-BE49-F238E27FC236}">
              <a16:creationId xmlns="" xmlns:a16="http://schemas.microsoft.com/office/drawing/2014/main" id="{00000000-0008-0000-0500-000059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42" name="Text Box 78">
          <a:extLst>
            <a:ext uri="{FF2B5EF4-FFF2-40B4-BE49-F238E27FC236}">
              <a16:creationId xmlns="" xmlns:a16="http://schemas.microsoft.com/office/drawing/2014/main" id="{00000000-0008-0000-0500-00005A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43" name="Text Box 79">
          <a:extLst>
            <a:ext uri="{FF2B5EF4-FFF2-40B4-BE49-F238E27FC236}">
              <a16:creationId xmlns="" xmlns:a16="http://schemas.microsoft.com/office/drawing/2014/main" id="{00000000-0008-0000-0500-00005B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44" name="Text Box 78">
          <a:extLst>
            <a:ext uri="{FF2B5EF4-FFF2-40B4-BE49-F238E27FC236}">
              <a16:creationId xmlns="" xmlns:a16="http://schemas.microsoft.com/office/drawing/2014/main" id="{00000000-0008-0000-0500-00005C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45" name="Text Box 79">
          <a:extLst>
            <a:ext uri="{FF2B5EF4-FFF2-40B4-BE49-F238E27FC236}">
              <a16:creationId xmlns="" xmlns:a16="http://schemas.microsoft.com/office/drawing/2014/main" id="{00000000-0008-0000-0500-00005D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46" name="Text Box 78">
          <a:extLst>
            <a:ext uri="{FF2B5EF4-FFF2-40B4-BE49-F238E27FC236}">
              <a16:creationId xmlns="" xmlns:a16="http://schemas.microsoft.com/office/drawing/2014/main" id="{00000000-0008-0000-0500-00005E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47" name="Text Box 79">
          <a:extLst>
            <a:ext uri="{FF2B5EF4-FFF2-40B4-BE49-F238E27FC236}">
              <a16:creationId xmlns="" xmlns:a16="http://schemas.microsoft.com/office/drawing/2014/main" id="{00000000-0008-0000-0500-00005F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48" name="Text Box 78">
          <a:extLst>
            <a:ext uri="{FF2B5EF4-FFF2-40B4-BE49-F238E27FC236}">
              <a16:creationId xmlns="" xmlns:a16="http://schemas.microsoft.com/office/drawing/2014/main" id="{00000000-0008-0000-0500-000060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49" name="Text Box 79">
          <a:extLst>
            <a:ext uri="{FF2B5EF4-FFF2-40B4-BE49-F238E27FC236}">
              <a16:creationId xmlns="" xmlns:a16="http://schemas.microsoft.com/office/drawing/2014/main" id="{00000000-0008-0000-0500-000061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50" name="Text Box 78">
          <a:extLst>
            <a:ext uri="{FF2B5EF4-FFF2-40B4-BE49-F238E27FC236}">
              <a16:creationId xmlns="" xmlns:a16="http://schemas.microsoft.com/office/drawing/2014/main" id="{00000000-0008-0000-0500-000062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51" name="Text Box 79">
          <a:extLst>
            <a:ext uri="{FF2B5EF4-FFF2-40B4-BE49-F238E27FC236}">
              <a16:creationId xmlns="" xmlns:a16="http://schemas.microsoft.com/office/drawing/2014/main" id="{00000000-0008-0000-0500-000063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52" name="Text Box 78">
          <a:extLst>
            <a:ext uri="{FF2B5EF4-FFF2-40B4-BE49-F238E27FC236}">
              <a16:creationId xmlns="" xmlns:a16="http://schemas.microsoft.com/office/drawing/2014/main" id="{00000000-0008-0000-0500-000064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53" name="Text Box 79">
          <a:extLst>
            <a:ext uri="{FF2B5EF4-FFF2-40B4-BE49-F238E27FC236}">
              <a16:creationId xmlns="" xmlns:a16="http://schemas.microsoft.com/office/drawing/2014/main" id="{00000000-0008-0000-0500-000065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54" name="Text Box 78">
          <a:extLst>
            <a:ext uri="{FF2B5EF4-FFF2-40B4-BE49-F238E27FC236}">
              <a16:creationId xmlns="" xmlns:a16="http://schemas.microsoft.com/office/drawing/2014/main" id="{00000000-0008-0000-0500-000066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55" name="Text Box 79">
          <a:extLst>
            <a:ext uri="{FF2B5EF4-FFF2-40B4-BE49-F238E27FC236}">
              <a16:creationId xmlns="" xmlns:a16="http://schemas.microsoft.com/office/drawing/2014/main" id="{00000000-0008-0000-0500-000067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56" name="Text Box 78">
          <a:extLst>
            <a:ext uri="{FF2B5EF4-FFF2-40B4-BE49-F238E27FC236}">
              <a16:creationId xmlns="" xmlns:a16="http://schemas.microsoft.com/office/drawing/2014/main" id="{00000000-0008-0000-0500-000068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57" name="Text Box 79">
          <a:extLst>
            <a:ext uri="{FF2B5EF4-FFF2-40B4-BE49-F238E27FC236}">
              <a16:creationId xmlns="" xmlns:a16="http://schemas.microsoft.com/office/drawing/2014/main" id="{00000000-0008-0000-0500-000069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58" name="Text Box 78">
          <a:extLst>
            <a:ext uri="{FF2B5EF4-FFF2-40B4-BE49-F238E27FC236}">
              <a16:creationId xmlns="" xmlns:a16="http://schemas.microsoft.com/office/drawing/2014/main" id="{00000000-0008-0000-0500-00006A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59" name="Text Box 79">
          <a:extLst>
            <a:ext uri="{FF2B5EF4-FFF2-40B4-BE49-F238E27FC236}">
              <a16:creationId xmlns="" xmlns:a16="http://schemas.microsoft.com/office/drawing/2014/main" id="{00000000-0008-0000-0500-00006B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60" name="Text Box 78">
          <a:extLst>
            <a:ext uri="{FF2B5EF4-FFF2-40B4-BE49-F238E27FC236}">
              <a16:creationId xmlns="" xmlns:a16="http://schemas.microsoft.com/office/drawing/2014/main" id="{00000000-0008-0000-0500-00006C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61" name="Text Box 79">
          <a:extLst>
            <a:ext uri="{FF2B5EF4-FFF2-40B4-BE49-F238E27FC236}">
              <a16:creationId xmlns="" xmlns:a16="http://schemas.microsoft.com/office/drawing/2014/main" id="{00000000-0008-0000-0500-00006D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62" name="Text Box 78">
          <a:extLst>
            <a:ext uri="{FF2B5EF4-FFF2-40B4-BE49-F238E27FC236}">
              <a16:creationId xmlns="" xmlns:a16="http://schemas.microsoft.com/office/drawing/2014/main" id="{00000000-0008-0000-0500-00006E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63" name="Text Box 79">
          <a:extLst>
            <a:ext uri="{FF2B5EF4-FFF2-40B4-BE49-F238E27FC236}">
              <a16:creationId xmlns="" xmlns:a16="http://schemas.microsoft.com/office/drawing/2014/main" id="{00000000-0008-0000-0500-00006F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64" name="Text Box 78">
          <a:extLst>
            <a:ext uri="{FF2B5EF4-FFF2-40B4-BE49-F238E27FC236}">
              <a16:creationId xmlns="" xmlns:a16="http://schemas.microsoft.com/office/drawing/2014/main" id="{00000000-0008-0000-0500-000070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65" name="Text Box 79">
          <a:extLst>
            <a:ext uri="{FF2B5EF4-FFF2-40B4-BE49-F238E27FC236}">
              <a16:creationId xmlns="" xmlns:a16="http://schemas.microsoft.com/office/drawing/2014/main" id="{00000000-0008-0000-0500-000071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66" name="Text Box 78">
          <a:extLst>
            <a:ext uri="{FF2B5EF4-FFF2-40B4-BE49-F238E27FC236}">
              <a16:creationId xmlns="" xmlns:a16="http://schemas.microsoft.com/office/drawing/2014/main" id="{00000000-0008-0000-0500-000072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67" name="Text Box 79">
          <a:extLst>
            <a:ext uri="{FF2B5EF4-FFF2-40B4-BE49-F238E27FC236}">
              <a16:creationId xmlns="" xmlns:a16="http://schemas.microsoft.com/office/drawing/2014/main" id="{00000000-0008-0000-0500-000073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68" name="Text Box 78">
          <a:extLst>
            <a:ext uri="{FF2B5EF4-FFF2-40B4-BE49-F238E27FC236}">
              <a16:creationId xmlns="" xmlns:a16="http://schemas.microsoft.com/office/drawing/2014/main" id="{00000000-0008-0000-0500-000074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69" name="Text Box 79">
          <a:extLst>
            <a:ext uri="{FF2B5EF4-FFF2-40B4-BE49-F238E27FC236}">
              <a16:creationId xmlns="" xmlns:a16="http://schemas.microsoft.com/office/drawing/2014/main" id="{00000000-0008-0000-0500-000075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70" name="Text Box 78">
          <a:extLst>
            <a:ext uri="{FF2B5EF4-FFF2-40B4-BE49-F238E27FC236}">
              <a16:creationId xmlns="" xmlns:a16="http://schemas.microsoft.com/office/drawing/2014/main" id="{00000000-0008-0000-0500-000076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71" name="Text Box 79">
          <a:extLst>
            <a:ext uri="{FF2B5EF4-FFF2-40B4-BE49-F238E27FC236}">
              <a16:creationId xmlns="" xmlns:a16="http://schemas.microsoft.com/office/drawing/2014/main" id="{00000000-0008-0000-0500-000077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72" name="Text Box 78">
          <a:extLst>
            <a:ext uri="{FF2B5EF4-FFF2-40B4-BE49-F238E27FC236}">
              <a16:creationId xmlns="" xmlns:a16="http://schemas.microsoft.com/office/drawing/2014/main" id="{00000000-0008-0000-0500-000078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73" name="Text Box 79">
          <a:extLst>
            <a:ext uri="{FF2B5EF4-FFF2-40B4-BE49-F238E27FC236}">
              <a16:creationId xmlns="" xmlns:a16="http://schemas.microsoft.com/office/drawing/2014/main" id="{00000000-0008-0000-0500-000079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74" name="Text Box 78">
          <a:extLst>
            <a:ext uri="{FF2B5EF4-FFF2-40B4-BE49-F238E27FC236}">
              <a16:creationId xmlns="" xmlns:a16="http://schemas.microsoft.com/office/drawing/2014/main" id="{00000000-0008-0000-0500-00007A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75" name="Text Box 79">
          <a:extLst>
            <a:ext uri="{FF2B5EF4-FFF2-40B4-BE49-F238E27FC236}">
              <a16:creationId xmlns="" xmlns:a16="http://schemas.microsoft.com/office/drawing/2014/main" id="{00000000-0008-0000-0500-00007B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76" name="Text Box 78">
          <a:extLst>
            <a:ext uri="{FF2B5EF4-FFF2-40B4-BE49-F238E27FC236}">
              <a16:creationId xmlns="" xmlns:a16="http://schemas.microsoft.com/office/drawing/2014/main" id="{00000000-0008-0000-0500-00007C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77" name="Text Box 79">
          <a:extLst>
            <a:ext uri="{FF2B5EF4-FFF2-40B4-BE49-F238E27FC236}">
              <a16:creationId xmlns="" xmlns:a16="http://schemas.microsoft.com/office/drawing/2014/main" id="{00000000-0008-0000-0500-00007D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78" name="Text Box 78">
          <a:extLst>
            <a:ext uri="{FF2B5EF4-FFF2-40B4-BE49-F238E27FC236}">
              <a16:creationId xmlns="" xmlns:a16="http://schemas.microsoft.com/office/drawing/2014/main" id="{00000000-0008-0000-0500-00007E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79" name="Text Box 79">
          <a:extLst>
            <a:ext uri="{FF2B5EF4-FFF2-40B4-BE49-F238E27FC236}">
              <a16:creationId xmlns="" xmlns:a16="http://schemas.microsoft.com/office/drawing/2014/main" id="{00000000-0008-0000-0500-00007F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80" name="Text Box 78">
          <a:extLst>
            <a:ext uri="{FF2B5EF4-FFF2-40B4-BE49-F238E27FC236}">
              <a16:creationId xmlns="" xmlns:a16="http://schemas.microsoft.com/office/drawing/2014/main" id="{00000000-0008-0000-0500-000080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81" name="Text Box 79">
          <a:extLst>
            <a:ext uri="{FF2B5EF4-FFF2-40B4-BE49-F238E27FC236}">
              <a16:creationId xmlns="" xmlns:a16="http://schemas.microsoft.com/office/drawing/2014/main" id="{00000000-0008-0000-0500-000081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82" name="Text Box 78">
          <a:extLst>
            <a:ext uri="{FF2B5EF4-FFF2-40B4-BE49-F238E27FC236}">
              <a16:creationId xmlns="" xmlns:a16="http://schemas.microsoft.com/office/drawing/2014/main" id="{00000000-0008-0000-0500-000082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83" name="Text Box 79">
          <a:extLst>
            <a:ext uri="{FF2B5EF4-FFF2-40B4-BE49-F238E27FC236}">
              <a16:creationId xmlns="" xmlns:a16="http://schemas.microsoft.com/office/drawing/2014/main" id="{00000000-0008-0000-0500-000083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84" name="Text Box 78">
          <a:extLst>
            <a:ext uri="{FF2B5EF4-FFF2-40B4-BE49-F238E27FC236}">
              <a16:creationId xmlns="" xmlns:a16="http://schemas.microsoft.com/office/drawing/2014/main" id="{00000000-0008-0000-0500-000084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85" name="Text Box 79">
          <a:extLst>
            <a:ext uri="{FF2B5EF4-FFF2-40B4-BE49-F238E27FC236}">
              <a16:creationId xmlns="" xmlns:a16="http://schemas.microsoft.com/office/drawing/2014/main" id="{00000000-0008-0000-0500-000085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86" name="Text Box 78">
          <a:extLst>
            <a:ext uri="{FF2B5EF4-FFF2-40B4-BE49-F238E27FC236}">
              <a16:creationId xmlns="" xmlns:a16="http://schemas.microsoft.com/office/drawing/2014/main" id="{00000000-0008-0000-0500-000086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87" name="Text Box 79">
          <a:extLst>
            <a:ext uri="{FF2B5EF4-FFF2-40B4-BE49-F238E27FC236}">
              <a16:creationId xmlns="" xmlns:a16="http://schemas.microsoft.com/office/drawing/2014/main" id="{00000000-0008-0000-0500-000087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88" name="Text Box 78">
          <a:extLst>
            <a:ext uri="{FF2B5EF4-FFF2-40B4-BE49-F238E27FC236}">
              <a16:creationId xmlns="" xmlns:a16="http://schemas.microsoft.com/office/drawing/2014/main" id="{00000000-0008-0000-0500-000088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89" name="Text Box 79">
          <a:extLst>
            <a:ext uri="{FF2B5EF4-FFF2-40B4-BE49-F238E27FC236}">
              <a16:creationId xmlns="" xmlns:a16="http://schemas.microsoft.com/office/drawing/2014/main" id="{00000000-0008-0000-0500-000089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90" name="Text Box 78">
          <a:extLst>
            <a:ext uri="{FF2B5EF4-FFF2-40B4-BE49-F238E27FC236}">
              <a16:creationId xmlns="" xmlns:a16="http://schemas.microsoft.com/office/drawing/2014/main" id="{00000000-0008-0000-0500-00008A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91" name="Text Box 79">
          <a:extLst>
            <a:ext uri="{FF2B5EF4-FFF2-40B4-BE49-F238E27FC236}">
              <a16:creationId xmlns="" xmlns:a16="http://schemas.microsoft.com/office/drawing/2014/main" id="{00000000-0008-0000-0500-00008B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92" name="Text Box 78">
          <a:extLst>
            <a:ext uri="{FF2B5EF4-FFF2-40B4-BE49-F238E27FC236}">
              <a16:creationId xmlns="" xmlns:a16="http://schemas.microsoft.com/office/drawing/2014/main" id="{00000000-0008-0000-0500-00008C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93" name="Text Box 79">
          <a:extLst>
            <a:ext uri="{FF2B5EF4-FFF2-40B4-BE49-F238E27FC236}">
              <a16:creationId xmlns="" xmlns:a16="http://schemas.microsoft.com/office/drawing/2014/main" id="{00000000-0008-0000-0500-00008D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94" name="Text Box 78">
          <a:extLst>
            <a:ext uri="{FF2B5EF4-FFF2-40B4-BE49-F238E27FC236}">
              <a16:creationId xmlns="" xmlns:a16="http://schemas.microsoft.com/office/drawing/2014/main" id="{00000000-0008-0000-0500-00008E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95" name="Text Box 79">
          <a:extLst>
            <a:ext uri="{FF2B5EF4-FFF2-40B4-BE49-F238E27FC236}">
              <a16:creationId xmlns="" xmlns:a16="http://schemas.microsoft.com/office/drawing/2014/main" id="{00000000-0008-0000-0500-00008F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96" name="Text Box 78">
          <a:extLst>
            <a:ext uri="{FF2B5EF4-FFF2-40B4-BE49-F238E27FC236}">
              <a16:creationId xmlns="" xmlns:a16="http://schemas.microsoft.com/office/drawing/2014/main" id="{00000000-0008-0000-0500-000090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97" name="Text Box 79">
          <a:extLst>
            <a:ext uri="{FF2B5EF4-FFF2-40B4-BE49-F238E27FC236}">
              <a16:creationId xmlns="" xmlns:a16="http://schemas.microsoft.com/office/drawing/2014/main" id="{00000000-0008-0000-0500-000091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98" name="Text Box 78">
          <a:extLst>
            <a:ext uri="{FF2B5EF4-FFF2-40B4-BE49-F238E27FC236}">
              <a16:creationId xmlns="" xmlns:a16="http://schemas.microsoft.com/office/drawing/2014/main" id="{00000000-0008-0000-0500-000092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499" name="Text Box 79">
          <a:extLst>
            <a:ext uri="{FF2B5EF4-FFF2-40B4-BE49-F238E27FC236}">
              <a16:creationId xmlns="" xmlns:a16="http://schemas.microsoft.com/office/drawing/2014/main" id="{00000000-0008-0000-0500-000093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00" name="Text Box 78">
          <a:extLst>
            <a:ext uri="{FF2B5EF4-FFF2-40B4-BE49-F238E27FC236}">
              <a16:creationId xmlns="" xmlns:a16="http://schemas.microsoft.com/office/drawing/2014/main" id="{00000000-0008-0000-0500-000094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01" name="Text Box 79">
          <a:extLst>
            <a:ext uri="{FF2B5EF4-FFF2-40B4-BE49-F238E27FC236}">
              <a16:creationId xmlns="" xmlns:a16="http://schemas.microsoft.com/office/drawing/2014/main" id="{00000000-0008-0000-0500-000095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02" name="Text Box 78">
          <a:extLst>
            <a:ext uri="{FF2B5EF4-FFF2-40B4-BE49-F238E27FC236}">
              <a16:creationId xmlns="" xmlns:a16="http://schemas.microsoft.com/office/drawing/2014/main" id="{00000000-0008-0000-0500-000096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03" name="Text Box 79">
          <a:extLst>
            <a:ext uri="{FF2B5EF4-FFF2-40B4-BE49-F238E27FC236}">
              <a16:creationId xmlns="" xmlns:a16="http://schemas.microsoft.com/office/drawing/2014/main" id="{00000000-0008-0000-0500-000097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04" name="Text Box 78">
          <a:extLst>
            <a:ext uri="{FF2B5EF4-FFF2-40B4-BE49-F238E27FC236}">
              <a16:creationId xmlns="" xmlns:a16="http://schemas.microsoft.com/office/drawing/2014/main" id="{00000000-0008-0000-0500-000098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05" name="Text Box 79">
          <a:extLst>
            <a:ext uri="{FF2B5EF4-FFF2-40B4-BE49-F238E27FC236}">
              <a16:creationId xmlns="" xmlns:a16="http://schemas.microsoft.com/office/drawing/2014/main" id="{00000000-0008-0000-0500-000099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06" name="Text Box 78">
          <a:extLst>
            <a:ext uri="{FF2B5EF4-FFF2-40B4-BE49-F238E27FC236}">
              <a16:creationId xmlns="" xmlns:a16="http://schemas.microsoft.com/office/drawing/2014/main" id="{00000000-0008-0000-0500-00009A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07" name="Text Box 79">
          <a:extLst>
            <a:ext uri="{FF2B5EF4-FFF2-40B4-BE49-F238E27FC236}">
              <a16:creationId xmlns="" xmlns:a16="http://schemas.microsoft.com/office/drawing/2014/main" id="{00000000-0008-0000-0500-00009B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08" name="Text Box 78">
          <a:extLst>
            <a:ext uri="{FF2B5EF4-FFF2-40B4-BE49-F238E27FC236}">
              <a16:creationId xmlns="" xmlns:a16="http://schemas.microsoft.com/office/drawing/2014/main" id="{00000000-0008-0000-0500-00009C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09" name="Text Box 79">
          <a:extLst>
            <a:ext uri="{FF2B5EF4-FFF2-40B4-BE49-F238E27FC236}">
              <a16:creationId xmlns="" xmlns:a16="http://schemas.microsoft.com/office/drawing/2014/main" id="{00000000-0008-0000-0500-00009D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10" name="Text Box 78">
          <a:extLst>
            <a:ext uri="{FF2B5EF4-FFF2-40B4-BE49-F238E27FC236}">
              <a16:creationId xmlns="" xmlns:a16="http://schemas.microsoft.com/office/drawing/2014/main" id="{00000000-0008-0000-0500-00009E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11" name="Text Box 79">
          <a:extLst>
            <a:ext uri="{FF2B5EF4-FFF2-40B4-BE49-F238E27FC236}">
              <a16:creationId xmlns="" xmlns:a16="http://schemas.microsoft.com/office/drawing/2014/main" id="{00000000-0008-0000-0500-00009F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12" name="Text Box 78">
          <a:extLst>
            <a:ext uri="{FF2B5EF4-FFF2-40B4-BE49-F238E27FC236}">
              <a16:creationId xmlns="" xmlns:a16="http://schemas.microsoft.com/office/drawing/2014/main" id="{00000000-0008-0000-0500-0000A0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13" name="Text Box 79">
          <a:extLst>
            <a:ext uri="{FF2B5EF4-FFF2-40B4-BE49-F238E27FC236}">
              <a16:creationId xmlns="" xmlns:a16="http://schemas.microsoft.com/office/drawing/2014/main" id="{00000000-0008-0000-0500-0000A1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14" name="Text Box 78">
          <a:extLst>
            <a:ext uri="{FF2B5EF4-FFF2-40B4-BE49-F238E27FC236}">
              <a16:creationId xmlns="" xmlns:a16="http://schemas.microsoft.com/office/drawing/2014/main" id="{00000000-0008-0000-0500-0000A2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15" name="Text Box 79">
          <a:extLst>
            <a:ext uri="{FF2B5EF4-FFF2-40B4-BE49-F238E27FC236}">
              <a16:creationId xmlns="" xmlns:a16="http://schemas.microsoft.com/office/drawing/2014/main" id="{00000000-0008-0000-0500-0000A3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16" name="Text Box 78">
          <a:extLst>
            <a:ext uri="{FF2B5EF4-FFF2-40B4-BE49-F238E27FC236}">
              <a16:creationId xmlns="" xmlns:a16="http://schemas.microsoft.com/office/drawing/2014/main" id="{00000000-0008-0000-0500-0000A4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17" name="Text Box 79">
          <a:extLst>
            <a:ext uri="{FF2B5EF4-FFF2-40B4-BE49-F238E27FC236}">
              <a16:creationId xmlns="" xmlns:a16="http://schemas.microsoft.com/office/drawing/2014/main" id="{00000000-0008-0000-0500-0000A5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18" name="Text Box 78">
          <a:extLst>
            <a:ext uri="{FF2B5EF4-FFF2-40B4-BE49-F238E27FC236}">
              <a16:creationId xmlns="" xmlns:a16="http://schemas.microsoft.com/office/drawing/2014/main" id="{00000000-0008-0000-0500-0000A6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19" name="Text Box 79">
          <a:extLst>
            <a:ext uri="{FF2B5EF4-FFF2-40B4-BE49-F238E27FC236}">
              <a16:creationId xmlns="" xmlns:a16="http://schemas.microsoft.com/office/drawing/2014/main" id="{00000000-0008-0000-0500-0000A7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20" name="Text Box 78">
          <a:extLst>
            <a:ext uri="{FF2B5EF4-FFF2-40B4-BE49-F238E27FC236}">
              <a16:creationId xmlns="" xmlns:a16="http://schemas.microsoft.com/office/drawing/2014/main" id="{00000000-0008-0000-0500-0000A8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21" name="Text Box 79">
          <a:extLst>
            <a:ext uri="{FF2B5EF4-FFF2-40B4-BE49-F238E27FC236}">
              <a16:creationId xmlns="" xmlns:a16="http://schemas.microsoft.com/office/drawing/2014/main" id="{00000000-0008-0000-0500-0000A9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22" name="Text Box 78">
          <a:extLst>
            <a:ext uri="{FF2B5EF4-FFF2-40B4-BE49-F238E27FC236}">
              <a16:creationId xmlns="" xmlns:a16="http://schemas.microsoft.com/office/drawing/2014/main" id="{00000000-0008-0000-0500-0000AA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23" name="Text Box 79">
          <a:extLst>
            <a:ext uri="{FF2B5EF4-FFF2-40B4-BE49-F238E27FC236}">
              <a16:creationId xmlns="" xmlns:a16="http://schemas.microsoft.com/office/drawing/2014/main" id="{00000000-0008-0000-0500-0000AB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24" name="Text Box 78">
          <a:extLst>
            <a:ext uri="{FF2B5EF4-FFF2-40B4-BE49-F238E27FC236}">
              <a16:creationId xmlns="" xmlns:a16="http://schemas.microsoft.com/office/drawing/2014/main" id="{00000000-0008-0000-0500-0000AC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25" name="Text Box 79">
          <a:extLst>
            <a:ext uri="{FF2B5EF4-FFF2-40B4-BE49-F238E27FC236}">
              <a16:creationId xmlns="" xmlns:a16="http://schemas.microsoft.com/office/drawing/2014/main" id="{00000000-0008-0000-0500-0000AD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26" name="Text Box 78">
          <a:extLst>
            <a:ext uri="{FF2B5EF4-FFF2-40B4-BE49-F238E27FC236}">
              <a16:creationId xmlns="" xmlns:a16="http://schemas.microsoft.com/office/drawing/2014/main" id="{00000000-0008-0000-0500-0000AE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27" name="Text Box 79">
          <a:extLst>
            <a:ext uri="{FF2B5EF4-FFF2-40B4-BE49-F238E27FC236}">
              <a16:creationId xmlns="" xmlns:a16="http://schemas.microsoft.com/office/drawing/2014/main" id="{00000000-0008-0000-0500-0000AF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28" name="Text Box 78">
          <a:extLst>
            <a:ext uri="{FF2B5EF4-FFF2-40B4-BE49-F238E27FC236}">
              <a16:creationId xmlns="" xmlns:a16="http://schemas.microsoft.com/office/drawing/2014/main" id="{00000000-0008-0000-0500-0000B0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29" name="Text Box 79">
          <a:extLst>
            <a:ext uri="{FF2B5EF4-FFF2-40B4-BE49-F238E27FC236}">
              <a16:creationId xmlns="" xmlns:a16="http://schemas.microsoft.com/office/drawing/2014/main" id="{00000000-0008-0000-0500-0000B1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30" name="Text Box 78">
          <a:extLst>
            <a:ext uri="{FF2B5EF4-FFF2-40B4-BE49-F238E27FC236}">
              <a16:creationId xmlns="" xmlns:a16="http://schemas.microsoft.com/office/drawing/2014/main" id="{00000000-0008-0000-0500-0000B2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31" name="Text Box 79">
          <a:extLst>
            <a:ext uri="{FF2B5EF4-FFF2-40B4-BE49-F238E27FC236}">
              <a16:creationId xmlns="" xmlns:a16="http://schemas.microsoft.com/office/drawing/2014/main" id="{00000000-0008-0000-0500-0000B3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32" name="Text Box 78">
          <a:extLst>
            <a:ext uri="{FF2B5EF4-FFF2-40B4-BE49-F238E27FC236}">
              <a16:creationId xmlns="" xmlns:a16="http://schemas.microsoft.com/office/drawing/2014/main" id="{00000000-0008-0000-0500-0000B4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33" name="Text Box 79">
          <a:extLst>
            <a:ext uri="{FF2B5EF4-FFF2-40B4-BE49-F238E27FC236}">
              <a16:creationId xmlns="" xmlns:a16="http://schemas.microsoft.com/office/drawing/2014/main" id="{00000000-0008-0000-0500-0000B5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34" name="Text Box 78">
          <a:extLst>
            <a:ext uri="{FF2B5EF4-FFF2-40B4-BE49-F238E27FC236}">
              <a16:creationId xmlns="" xmlns:a16="http://schemas.microsoft.com/office/drawing/2014/main" id="{00000000-0008-0000-0500-0000B6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35" name="Text Box 79">
          <a:extLst>
            <a:ext uri="{FF2B5EF4-FFF2-40B4-BE49-F238E27FC236}">
              <a16:creationId xmlns="" xmlns:a16="http://schemas.microsoft.com/office/drawing/2014/main" id="{00000000-0008-0000-0500-0000B7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36" name="Text Box 78">
          <a:extLst>
            <a:ext uri="{FF2B5EF4-FFF2-40B4-BE49-F238E27FC236}">
              <a16:creationId xmlns="" xmlns:a16="http://schemas.microsoft.com/office/drawing/2014/main" id="{00000000-0008-0000-0500-0000B8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37" name="Text Box 79">
          <a:extLst>
            <a:ext uri="{FF2B5EF4-FFF2-40B4-BE49-F238E27FC236}">
              <a16:creationId xmlns="" xmlns:a16="http://schemas.microsoft.com/office/drawing/2014/main" id="{00000000-0008-0000-0500-0000B9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38" name="Text Box 78">
          <a:extLst>
            <a:ext uri="{FF2B5EF4-FFF2-40B4-BE49-F238E27FC236}">
              <a16:creationId xmlns="" xmlns:a16="http://schemas.microsoft.com/office/drawing/2014/main" id="{00000000-0008-0000-0500-0000BA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39" name="Text Box 79">
          <a:extLst>
            <a:ext uri="{FF2B5EF4-FFF2-40B4-BE49-F238E27FC236}">
              <a16:creationId xmlns="" xmlns:a16="http://schemas.microsoft.com/office/drawing/2014/main" id="{00000000-0008-0000-0500-0000BB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40" name="Text Box 78">
          <a:extLst>
            <a:ext uri="{FF2B5EF4-FFF2-40B4-BE49-F238E27FC236}">
              <a16:creationId xmlns="" xmlns:a16="http://schemas.microsoft.com/office/drawing/2014/main" id="{00000000-0008-0000-0500-0000BC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41" name="Text Box 79">
          <a:extLst>
            <a:ext uri="{FF2B5EF4-FFF2-40B4-BE49-F238E27FC236}">
              <a16:creationId xmlns="" xmlns:a16="http://schemas.microsoft.com/office/drawing/2014/main" id="{00000000-0008-0000-0500-0000BD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42" name="Text Box 78">
          <a:extLst>
            <a:ext uri="{FF2B5EF4-FFF2-40B4-BE49-F238E27FC236}">
              <a16:creationId xmlns="" xmlns:a16="http://schemas.microsoft.com/office/drawing/2014/main" id="{00000000-0008-0000-0500-0000BE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43" name="Text Box 79">
          <a:extLst>
            <a:ext uri="{FF2B5EF4-FFF2-40B4-BE49-F238E27FC236}">
              <a16:creationId xmlns="" xmlns:a16="http://schemas.microsoft.com/office/drawing/2014/main" id="{00000000-0008-0000-0500-0000BF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44" name="Text Box 78">
          <a:extLst>
            <a:ext uri="{FF2B5EF4-FFF2-40B4-BE49-F238E27FC236}">
              <a16:creationId xmlns="" xmlns:a16="http://schemas.microsoft.com/office/drawing/2014/main" id="{00000000-0008-0000-0500-0000C0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45" name="Text Box 79">
          <a:extLst>
            <a:ext uri="{FF2B5EF4-FFF2-40B4-BE49-F238E27FC236}">
              <a16:creationId xmlns="" xmlns:a16="http://schemas.microsoft.com/office/drawing/2014/main" id="{00000000-0008-0000-0500-0000C1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46" name="Text Box 78">
          <a:extLst>
            <a:ext uri="{FF2B5EF4-FFF2-40B4-BE49-F238E27FC236}">
              <a16:creationId xmlns="" xmlns:a16="http://schemas.microsoft.com/office/drawing/2014/main" id="{00000000-0008-0000-0500-0000C2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47" name="Text Box 79">
          <a:extLst>
            <a:ext uri="{FF2B5EF4-FFF2-40B4-BE49-F238E27FC236}">
              <a16:creationId xmlns="" xmlns:a16="http://schemas.microsoft.com/office/drawing/2014/main" id="{00000000-0008-0000-0500-0000C3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48" name="Text Box 78">
          <a:extLst>
            <a:ext uri="{FF2B5EF4-FFF2-40B4-BE49-F238E27FC236}">
              <a16:creationId xmlns="" xmlns:a16="http://schemas.microsoft.com/office/drawing/2014/main" id="{00000000-0008-0000-0500-0000C4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49" name="Text Box 79">
          <a:extLst>
            <a:ext uri="{FF2B5EF4-FFF2-40B4-BE49-F238E27FC236}">
              <a16:creationId xmlns="" xmlns:a16="http://schemas.microsoft.com/office/drawing/2014/main" id="{00000000-0008-0000-0500-0000C5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50" name="Text Box 78">
          <a:extLst>
            <a:ext uri="{FF2B5EF4-FFF2-40B4-BE49-F238E27FC236}">
              <a16:creationId xmlns="" xmlns:a16="http://schemas.microsoft.com/office/drawing/2014/main" id="{00000000-0008-0000-0500-0000C6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51" name="Text Box 79">
          <a:extLst>
            <a:ext uri="{FF2B5EF4-FFF2-40B4-BE49-F238E27FC236}">
              <a16:creationId xmlns="" xmlns:a16="http://schemas.microsoft.com/office/drawing/2014/main" id="{00000000-0008-0000-0500-0000C7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52" name="Text Box 78">
          <a:extLst>
            <a:ext uri="{FF2B5EF4-FFF2-40B4-BE49-F238E27FC236}">
              <a16:creationId xmlns="" xmlns:a16="http://schemas.microsoft.com/office/drawing/2014/main" id="{00000000-0008-0000-0500-0000C8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53" name="Text Box 79">
          <a:extLst>
            <a:ext uri="{FF2B5EF4-FFF2-40B4-BE49-F238E27FC236}">
              <a16:creationId xmlns="" xmlns:a16="http://schemas.microsoft.com/office/drawing/2014/main" id="{00000000-0008-0000-0500-0000C9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54" name="Text Box 78">
          <a:extLst>
            <a:ext uri="{FF2B5EF4-FFF2-40B4-BE49-F238E27FC236}">
              <a16:creationId xmlns="" xmlns:a16="http://schemas.microsoft.com/office/drawing/2014/main" id="{00000000-0008-0000-0500-0000CA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55" name="Text Box 79">
          <a:extLst>
            <a:ext uri="{FF2B5EF4-FFF2-40B4-BE49-F238E27FC236}">
              <a16:creationId xmlns="" xmlns:a16="http://schemas.microsoft.com/office/drawing/2014/main" id="{00000000-0008-0000-0500-0000CB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56" name="Text Box 78">
          <a:extLst>
            <a:ext uri="{FF2B5EF4-FFF2-40B4-BE49-F238E27FC236}">
              <a16:creationId xmlns="" xmlns:a16="http://schemas.microsoft.com/office/drawing/2014/main" id="{00000000-0008-0000-0500-0000CC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57" name="Text Box 79">
          <a:extLst>
            <a:ext uri="{FF2B5EF4-FFF2-40B4-BE49-F238E27FC236}">
              <a16:creationId xmlns="" xmlns:a16="http://schemas.microsoft.com/office/drawing/2014/main" id="{00000000-0008-0000-0500-0000CD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58" name="Text Box 78">
          <a:extLst>
            <a:ext uri="{FF2B5EF4-FFF2-40B4-BE49-F238E27FC236}">
              <a16:creationId xmlns="" xmlns:a16="http://schemas.microsoft.com/office/drawing/2014/main" id="{00000000-0008-0000-0500-0000CE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59" name="Text Box 79">
          <a:extLst>
            <a:ext uri="{FF2B5EF4-FFF2-40B4-BE49-F238E27FC236}">
              <a16:creationId xmlns="" xmlns:a16="http://schemas.microsoft.com/office/drawing/2014/main" id="{00000000-0008-0000-0500-0000CF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60" name="Text Box 78">
          <a:extLst>
            <a:ext uri="{FF2B5EF4-FFF2-40B4-BE49-F238E27FC236}">
              <a16:creationId xmlns="" xmlns:a16="http://schemas.microsoft.com/office/drawing/2014/main" id="{00000000-0008-0000-0500-0000D0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61" name="Text Box 79">
          <a:extLst>
            <a:ext uri="{FF2B5EF4-FFF2-40B4-BE49-F238E27FC236}">
              <a16:creationId xmlns="" xmlns:a16="http://schemas.microsoft.com/office/drawing/2014/main" id="{00000000-0008-0000-0500-0000D1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62" name="Text Box 78">
          <a:extLst>
            <a:ext uri="{FF2B5EF4-FFF2-40B4-BE49-F238E27FC236}">
              <a16:creationId xmlns="" xmlns:a16="http://schemas.microsoft.com/office/drawing/2014/main" id="{00000000-0008-0000-0500-0000D2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63" name="Text Box 79">
          <a:extLst>
            <a:ext uri="{FF2B5EF4-FFF2-40B4-BE49-F238E27FC236}">
              <a16:creationId xmlns="" xmlns:a16="http://schemas.microsoft.com/office/drawing/2014/main" id="{00000000-0008-0000-0500-0000D3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64" name="Text Box 78">
          <a:extLst>
            <a:ext uri="{FF2B5EF4-FFF2-40B4-BE49-F238E27FC236}">
              <a16:creationId xmlns="" xmlns:a16="http://schemas.microsoft.com/office/drawing/2014/main" id="{00000000-0008-0000-0500-0000D4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65" name="Text Box 79">
          <a:extLst>
            <a:ext uri="{FF2B5EF4-FFF2-40B4-BE49-F238E27FC236}">
              <a16:creationId xmlns="" xmlns:a16="http://schemas.microsoft.com/office/drawing/2014/main" id="{00000000-0008-0000-0500-0000D5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66" name="Text Box 78">
          <a:extLst>
            <a:ext uri="{FF2B5EF4-FFF2-40B4-BE49-F238E27FC236}">
              <a16:creationId xmlns="" xmlns:a16="http://schemas.microsoft.com/office/drawing/2014/main" id="{00000000-0008-0000-0500-0000D6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67" name="Text Box 79">
          <a:extLst>
            <a:ext uri="{FF2B5EF4-FFF2-40B4-BE49-F238E27FC236}">
              <a16:creationId xmlns="" xmlns:a16="http://schemas.microsoft.com/office/drawing/2014/main" id="{00000000-0008-0000-0500-0000D7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68" name="Text Box 78">
          <a:extLst>
            <a:ext uri="{FF2B5EF4-FFF2-40B4-BE49-F238E27FC236}">
              <a16:creationId xmlns="" xmlns:a16="http://schemas.microsoft.com/office/drawing/2014/main" id="{00000000-0008-0000-0500-0000D8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69" name="Text Box 79">
          <a:extLst>
            <a:ext uri="{FF2B5EF4-FFF2-40B4-BE49-F238E27FC236}">
              <a16:creationId xmlns="" xmlns:a16="http://schemas.microsoft.com/office/drawing/2014/main" id="{00000000-0008-0000-0500-0000D9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70" name="Text Box 78">
          <a:extLst>
            <a:ext uri="{FF2B5EF4-FFF2-40B4-BE49-F238E27FC236}">
              <a16:creationId xmlns="" xmlns:a16="http://schemas.microsoft.com/office/drawing/2014/main" id="{00000000-0008-0000-0500-0000DA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71" name="Text Box 79">
          <a:extLst>
            <a:ext uri="{FF2B5EF4-FFF2-40B4-BE49-F238E27FC236}">
              <a16:creationId xmlns="" xmlns:a16="http://schemas.microsoft.com/office/drawing/2014/main" id="{00000000-0008-0000-0500-0000DB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72" name="Text Box 78">
          <a:extLst>
            <a:ext uri="{FF2B5EF4-FFF2-40B4-BE49-F238E27FC236}">
              <a16:creationId xmlns="" xmlns:a16="http://schemas.microsoft.com/office/drawing/2014/main" id="{00000000-0008-0000-0500-0000DC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73" name="Text Box 79">
          <a:extLst>
            <a:ext uri="{FF2B5EF4-FFF2-40B4-BE49-F238E27FC236}">
              <a16:creationId xmlns="" xmlns:a16="http://schemas.microsoft.com/office/drawing/2014/main" id="{00000000-0008-0000-0500-0000DD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74" name="Text Box 78">
          <a:extLst>
            <a:ext uri="{FF2B5EF4-FFF2-40B4-BE49-F238E27FC236}">
              <a16:creationId xmlns="" xmlns:a16="http://schemas.microsoft.com/office/drawing/2014/main" id="{00000000-0008-0000-0500-0000DE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75" name="Text Box 79">
          <a:extLst>
            <a:ext uri="{FF2B5EF4-FFF2-40B4-BE49-F238E27FC236}">
              <a16:creationId xmlns="" xmlns:a16="http://schemas.microsoft.com/office/drawing/2014/main" id="{00000000-0008-0000-0500-0000DF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76" name="Text Box 78">
          <a:extLst>
            <a:ext uri="{FF2B5EF4-FFF2-40B4-BE49-F238E27FC236}">
              <a16:creationId xmlns="" xmlns:a16="http://schemas.microsoft.com/office/drawing/2014/main" id="{00000000-0008-0000-0500-0000E0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77" name="Text Box 79">
          <a:extLst>
            <a:ext uri="{FF2B5EF4-FFF2-40B4-BE49-F238E27FC236}">
              <a16:creationId xmlns="" xmlns:a16="http://schemas.microsoft.com/office/drawing/2014/main" id="{00000000-0008-0000-0500-0000E1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78" name="Text Box 78">
          <a:extLst>
            <a:ext uri="{FF2B5EF4-FFF2-40B4-BE49-F238E27FC236}">
              <a16:creationId xmlns="" xmlns:a16="http://schemas.microsoft.com/office/drawing/2014/main" id="{00000000-0008-0000-0500-0000E2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79" name="Text Box 79">
          <a:extLst>
            <a:ext uri="{FF2B5EF4-FFF2-40B4-BE49-F238E27FC236}">
              <a16:creationId xmlns="" xmlns:a16="http://schemas.microsoft.com/office/drawing/2014/main" id="{00000000-0008-0000-0500-0000E3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80" name="Text Box 78">
          <a:extLst>
            <a:ext uri="{FF2B5EF4-FFF2-40B4-BE49-F238E27FC236}">
              <a16:creationId xmlns="" xmlns:a16="http://schemas.microsoft.com/office/drawing/2014/main" id="{00000000-0008-0000-0500-0000E4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81" name="Text Box 79">
          <a:extLst>
            <a:ext uri="{FF2B5EF4-FFF2-40B4-BE49-F238E27FC236}">
              <a16:creationId xmlns="" xmlns:a16="http://schemas.microsoft.com/office/drawing/2014/main" id="{00000000-0008-0000-0500-0000E5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82" name="Text Box 78">
          <a:extLst>
            <a:ext uri="{FF2B5EF4-FFF2-40B4-BE49-F238E27FC236}">
              <a16:creationId xmlns="" xmlns:a16="http://schemas.microsoft.com/office/drawing/2014/main" id="{00000000-0008-0000-0500-0000E6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83" name="Text Box 79">
          <a:extLst>
            <a:ext uri="{FF2B5EF4-FFF2-40B4-BE49-F238E27FC236}">
              <a16:creationId xmlns="" xmlns:a16="http://schemas.microsoft.com/office/drawing/2014/main" id="{00000000-0008-0000-0500-0000E7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84" name="Text Box 78">
          <a:extLst>
            <a:ext uri="{FF2B5EF4-FFF2-40B4-BE49-F238E27FC236}">
              <a16:creationId xmlns="" xmlns:a16="http://schemas.microsoft.com/office/drawing/2014/main" id="{00000000-0008-0000-0500-0000E8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85" name="Text Box 79">
          <a:extLst>
            <a:ext uri="{FF2B5EF4-FFF2-40B4-BE49-F238E27FC236}">
              <a16:creationId xmlns="" xmlns:a16="http://schemas.microsoft.com/office/drawing/2014/main" id="{00000000-0008-0000-0500-0000E9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86" name="Text Box 78">
          <a:extLst>
            <a:ext uri="{FF2B5EF4-FFF2-40B4-BE49-F238E27FC236}">
              <a16:creationId xmlns="" xmlns:a16="http://schemas.microsoft.com/office/drawing/2014/main" id="{00000000-0008-0000-0500-0000EA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87" name="Text Box 79">
          <a:extLst>
            <a:ext uri="{FF2B5EF4-FFF2-40B4-BE49-F238E27FC236}">
              <a16:creationId xmlns="" xmlns:a16="http://schemas.microsoft.com/office/drawing/2014/main" id="{00000000-0008-0000-0500-0000EB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88" name="Text Box 78">
          <a:extLst>
            <a:ext uri="{FF2B5EF4-FFF2-40B4-BE49-F238E27FC236}">
              <a16:creationId xmlns="" xmlns:a16="http://schemas.microsoft.com/office/drawing/2014/main" id="{00000000-0008-0000-0500-0000EC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89" name="Text Box 79">
          <a:extLst>
            <a:ext uri="{FF2B5EF4-FFF2-40B4-BE49-F238E27FC236}">
              <a16:creationId xmlns="" xmlns:a16="http://schemas.microsoft.com/office/drawing/2014/main" id="{00000000-0008-0000-0500-0000ED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90" name="Text Box 78">
          <a:extLst>
            <a:ext uri="{FF2B5EF4-FFF2-40B4-BE49-F238E27FC236}">
              <a16:creationId xmlns="" xmlns:a16="http://schemas.microsoft.com/office/drawing/2014/main" id="{00000000-0008-0000-0500-0000EE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91" name="Text Box 79">
          <a:extLst>
            <a:ext uri="{FF2B5EF4-FFF2-40B4-BE49-F238E27FC236}">
              <a16:creationId xmlns="" xmlns:a16="http://schemas.microsoft.com/office/drawing/2014/main" id="{00000000-0008-0000-0500-0000EF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92" name="Text Box 78">
          <a:extLst>
            <a:ext uri="{FF2B5EF4-FFF2-40B4-BE49-F238E27FC236}">
              <a16:creationId xmlns="" xmlns:a16="http://schemas.microsoft.com/office/drawing/2014/main" id="{00000000-0008-0000-0500-0000F0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93" name="Text Box 79">
          <a:extLst>
            <a:ext uri="{FF2B5EF4-FFF2-40B4-BE49-F238E27FC236}">
              <a16:creationId xmlns="" xmlns:a16="http://schemas.microsoft.com/office/drawing/2014/main" id="{00000000-0008-0000-0500-0000F1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94" name="Text Box 78">
          <a:extLst>
            <a:ext uri="{FF2B5EF4-FFF2-40B4-BE49-F238E27FC236}">
              <a16:creationId xmlns="" xmlns:a16="http://schemas.microsoft.com/office/drawing/2014/main" id="{00000000-0008-0000-0500-0000F2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95" name="Text Box 79">
          <a:extLst>
            <a:ext uri="{FF2B5EF4-FFF2-40B4-BE49-F238E27FC236}">
              <a16:creationId xmlns="" xmlns:a16="http://schemas.microsoft.com/office/drawing/2014/main" id="{00000000-0008-0000-0500-0000F3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96" name="Text Box 78">
          <a:extLst>
            <a:ext uri="{FF2B5EF4-FFF2-40B4-BE49-F238E27FC236}">
              <a16:creationId xmlns="" xmlns:a16="http://schemas.microsoft.com/office/drawing/2014/main" id="{00000000-0008-0000-0500-0000F4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97" name="Text Box 79">
          <a:extLst>
            <a:ext uri="{FF2B5EF4-FFF2-40B4-BE49-F238E27FC236}">
              <a16:creationId xmlns="" xmlns:a16="http://schemas.microsoft.com/office/drawing/2014/main" id="{00000000-0008-0000-0500-0000F5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98" name="Text Box 78">
          <a:extLst>
            <a:ext uri="{FF2B5EF4-FFF2-40B4-BE49-F238E27FC236}">
              <a16:creationId xmlns="" xmlns:a16="http://schemas.microsoft.com/office/drawing/2014/main" id="{00000000-0008-0000-0500-0000F6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599" name="Text Box 79">
          <a:extLst>
            <a:ext uri="{FF2B5EF4-FFF2-40B4-BE49-F238E27FC236}">
              <a16:creationId xmlns="" xmlns:a16="http://schemas.microsoft.com/office/drawing/2014/main" id="{00000000-0008-0000-0500-0000F7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00" name="Text Box 78">
          <a:extLst>
            <a:ext uri="{FF2B5EF4-FFF2-40B4-BE49-F238E27FC236}">
              <a16:creationId xmlns="" xmlns:a16="http://schemas.microsoft.com/office/drawing/2014/main" id="{00000000-0008-0000-0500-0000F8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01" name="Text Box 79">
          <a:extLst>
            <a:ext uri="{FF2B5EF4-FFF2-40B4-BE49-F238E27FC236}">
              <a16:creationId xmlns="" xmlns:a16="http://schemas.microsoft.com/office/drawing/2014/main" id="{00000000-0008-0000-0500-0000F9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02" name="Text Box 78">
          <a:extLst>
            <a:ext uri="{FF2B5EF4-FFF2-40B4-BE49-F238E27FC236}">
              <a16:creationId xmlns="" xmlns:a16="http://schemas.microsoft.com/office/drawing/2014/main" id="{00000000-0008-0000-0500-0000FA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03" name="Text Box 79">
          <a:extLst>
            <a:ext uri="{FF2B5EF4-FFF2-40B4-BE49-F238E27FC236}">
              <a16:creationId xmlns="" xmlns:a16="http://schemas.microsoft.com/office/drawing/2014/main" id="{00000000-0008-0000-0500-0000FB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04" name="Text Box 78">
          <a:extLst>
            <a:ext uri="{FF2B5EF4-FFF2-40B4-BE49-F238E27FC236}">
              <a16:creationId xmlns="" xmlns:a16="http://schemas.microsoft.com/office/drawing/2014/main" id="{00000000-0008-0000-0500-0000FC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05" name="Text Box 79">
          <a:extLst>
            <a:ext uri="{FF2B5EF4-FFF2-40B4-BE49-F238E27FC236}">
              <a16:creationId xmlns="" xmlns:a16="http://schemas.microsoft.com/office/drawing/2014/main" id="{00000000-0008-0000-0500-0000FD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06" name="Text Box 78">
          <a:extLst>
            <a:ext uri="{FF2B5EF4-FFF2-40B4-BE49-F238E27FC236}">
              <a16:creationId xmlns="" xmlns:a16="http://schemas.microsoft.com/office/drawing/2014/main" id="{00000000-0008-0000-0500-0000FE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07" name="Text Box 79">
          <a:extLst>
            <a:ext uri="{FF2B5EF4-FFF2-40B4-BE49-F238E27FC236}">
              <a16:creationId xmlns="" xmlns:a16="http://schemas.microsoft.com/office/drawing/2014/main" id="{00000000-0008-0000-0500-0000FF11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08" name="Text Box 78">
          <a:extLst>
            <a:ext uri="{FF2B5EF4-FFF2-40B4-BE49-F238E27FC236}">
              <a16:creationId xmlns="" xmlns:a16="http://schemas.microsoft.com/office/drawing/2014/main" id="{00000000-0008-0000-0500-000000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09" name="Text Box 79">
          <a:extLst>
            <a:ext uri="{FF2B5EF4-FFF2-40B4-BE49-F238E27FC236}">
              <a16:creationId xmlns="" xmlns:a16="http://schemas.microsoft.com/office/drawing/2014/main" id="{00000000-0008-0000-0500-000001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10" name="Text Box 78">
          <a:extLst>
            <a:ext uri="{FF2B5EF4-FFF2-40B4-BE49-F238E27FC236}">
              <a16:creationId xmlns="" xmlns:a16="http://schemas.microsoft.com/office/drawing/2014/main" id="{00000000-0008-0000-0500-000002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11" name="Text Box 79">
          <a:extLst>
            <a:ext uri="{FF2B5EF4-FFF2-40B4-BE49-F238E27FC236}">
              <a16:creationId xmlns="" xmlns:a16="http://schemas.microsoft.com/office/drawing/2014/main" id="{00000000-0008-0000-0500-000003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12" name="Text Box 78">
          <a:extLst>
            <a:ext uri="{FF2B5EF4-FFF2-40B4-BE49-F238E27FC236}">
              <a16:creationId xmlns="" xmlns:a16="http://schemas.microsoft.com/office/drawing/2014/main" id="{00000000-0008-0000-0500-000004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13" name="Text Box 79">
          <a:extLst>
            <a:ext uri="{FF2B5EF4-FFF2-40B4-BE49-F238E27FC236}">
              <a16:creationId xmlns="" xmlns:a16="http://schemas.microsoft.com/office/drawing/2014/main" id="{00000000-0008-0000-0500-000005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14" name="Text Box 78">
          <a:extLst>
            <a:ext uri="{FF2B5EF4-FFF2-40B4-BE49-F238E27FC236}">
              <a16:creationId xmlns="" xmlns:a16="http://schemas.microsoft.com/office/drawing/2014/main" id="{00000000-0008-0000-0500-000006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15" name="Text Box 79">
          <a:extLst>
            <a:ext uri="{FF2B5EF4-FFF2-40B4-BE49-F238E27FC236}">
              <a16:creationId xmlns="" xmlns:a16="http://schemas.microsoft.com/office/drawing/2014/main" id="{00000000-0008-0000-0500-000007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16" name="Text Box 78">
          <a:extLst>
            <a:ext uri="{FF2B5EF4-FFF2-40B4-BE49-F238E27FC236}">
              <a16:creationId xmlns="" xmlns:a16="http://schemas.microsoft.com/office/drawing/2014/main" id="{00000000-0008-0000-0500-000008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17" name="Text Box 79">
          <a:extLst>
            <a:ext uri="{FF2B5EF4-FFF2-40B4-BE49-F238E27FC236}">
              <a16:creationId xmlns="" xmlns:a16="http://schemas.microsoft.com/office/drawing/2014/main" id="{00000000-0008-0000-0500-000009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18" name="Text Box 78">
          <a:extLst>
            <a:ext uri="{FF2B5EF4-FFF2-40B4-BE49-F238E27FC236}">
              <a16:creationId xmlns="" xmlns:a16="http://schemas.microsoft.com/office/drawing/2014/main" id="{00000000-0008-0000-0500-00000A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19" name="Text Box 79">
          <a:extLst>
            <a:ext uri="{FF2B5EF4-FFF2-40B4-BE49-F238E27FC236}">
              <a16:creationId xmlns="" xmlns:a16="http://schemas.microsoft.com/office/drawing/2014/main" id="{00000000-0008-0000-0500-00000B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20" name="Text Box 78">
          <a:extLst>
            <a:ext uri="{FF2B5EF4-FFF2-40B4-BE49-F238E27FC236}">
              <a16:creationId xmlns="" xmlns:a16="http://schemas.microsoft.com/office/drawing/2014/main" id="{00000000-0008-0000-0500-00000C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21" name="Text Box 79">
          <a:extLst>
            <a:ext uri="{FF2B5EF4-FFF2-40B4-BE49-F238E27FC236}">
              <a16:creationId xmlns="" xmlns:a16="http://schemas.microsoft.com/office/drawing/2014/main" id="{00000000-0008-0000-0500-00000D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22" name="Text Box 78">
          <a:extLst>
            <a:ext uri="{FF2B5EF4-FFF2-40B4-BE49-F238E27FC236}">
              <a16:creationId xmlns="" xmlns:a16="http://schemas.microsoft.com/office/drawing/2014/main" id="{00000000-0008-0000-0500-00000E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23" name="Text Box 79">
          <a:extLst>
            <a:ext uri="{FF2B5EF4-FFF2-40B4-BE49-F238E27FC236}">
              <a16:creationId xmlns="" xmlns:a16="http://schemas.microsoft.com/office/drawing/2014/main" id="{00000000-0008-0000-0500-00000F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24" name="Text Box 78">
          <a:extLst>
            <a:ext uri="{FF2B5EF4-FFF2-40B4-BE49-F238E27FC236}">
              <a16:creationId xmlns="" xmlns:a16="http://schemas.microsoft.com/office/drawing/2014/main" id="{00000000-0008-0000-0500-000010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25" name="Text Box 79">
          <a:extLst>
            <a:ext uri="{FF2B5EF4-FFF2-40B4-BE49-F238E27FC236}">
              <a16:creationId xmlns="" xmlns:a16="http://schemas.microsoft.com/office/drawing/2014/main" id="{00000000-0008-0000-0500-000011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26" name="Text Box 78">
          <a:extLst>
            <a:ext uri="{FF2B5EF4-FFF2-40B4-BE49-F238E27FC236}">
              <a16:creationId xmlns="" xmlns:a16="http://schemas.microsoft.com/office/drawing/2014/main" id="{00000000-0008-0000-0500-000012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27" name="Text Box 79">
          <a:extLst>
            <a:ext uri="{FF2B5EF4-FFF2-40B4-BE49-F238E27FC236}">
              <a16:creationId xmlns="" xmlns:a16="http://schemas.microsoft.com/office/drawing/2014/main" id="{00000000-0008-0000-0500-000013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28" name="Text Box 78">
          <a:extLst>
            <a:ext uri="{FF2B5EF4-FFF2-40B4-BE49-F238E27FC236}">
              <a16:creationId xmlns="" xmlns:a16="http://schemas.microsoft.com/office/drawing/2014/main" id="{00000000-0008-0000-0500-000014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29" name="Text Box 79">
          <a:extLst>
            <a:ext uri="{FF2B5EF4-FFF2-40B4-BE49-F238E27FC236}">
              <a16:creationId xmlns="" xmlns:a16="http://schemas.microsoft.com/office/drawing/2014/main" id="{00000000-0008-0000-0500-000015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30" name="Text Box 78">
          <a:extLst>
            <a:ext uri="{FF2B5EF4-FFF2-40B4-BE49-F238E27FC236}">
              <a16:creationId xmlns="" xmlns:a16="http://schemas.microsoft.com/office/drawing/2014/main" id="{00000000-0008-0000-0500-000016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31" name="Text Box 79">
          <a:extLst>
            <a:ext uri="{FF2B5EF4-FFF2-40B4-BE49-F238E27FC236}">
              <a16:creationId xmlns="" xmlns:a16="http://schemas.microsoft.com/office/drawing/2014/main" id="{00000000-0008-0000-0500-000017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32" name="Text Box 78">
          <a:extLst>
            <a:ext uri="{FF2B5EF4-FFF2-40B4-BE49-F238E27FC236}">
              <a16:creationId xmlns="" xmlns:a16="http://schemas.microsoft.com/office/drawing/2014/main" id="{00000000-0008-0000-0500-000018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33" name="Text Box 79">
          <a:extLst>
            <a:ext uri="{FF2B5EF4-FFF2-40B4-BE49-F238E27FC236}">
              <a16:creationId xmlns="" xmlns:a16="http://schemas.microsoft.com/office/drawing/2014/main" id="{00000000-0008-0000-0500-000019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34" name="Text Box 78">
          <a:extLst>
            <a:ext uri="{FF2B5EF4-FFF2-40B4-BE49-F238E27FC236}">
              <a16:creationId xmlns="" xmlns:a16="http://schemas.microsoft.com/office/drawing/2014/main" id="{00000000-0008-0000-0500-00001A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35" name="Text Box 79">
          <a:extLst>
            <a:ext uri="{FF2B5EF4-FFF2-40B4-BE49-F238E27FC236}">
              <a16:creationId xmlns="" xmlns:a16="http://schemas.microsoft.com/office/drawing/2014/main" id="{00000000-0008-0000-0500-00001B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36" name="Text Box 78">
          <a:extLst>
            <a:ext uri="{FF2B5EF4-FFF2-40B4-BE49-F238E27FC236}">
              <a16:creationId xmlns="" xmlns:a16="http://schemas.microsoft.com/office/drawing/2014/main" id="{00000000-0008-0000-0500-00001C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37" name="Text Box 79">
          <a:extLst>
            <a:ext uri="{FF2B5EF4-FFF2-40B4-BE49-F238E27FC236}">
              <a16:creationId xmlns="" xmlns:a16="http://schemas.microsoft.com/office/drawing/2014/main" id="{00000000-0008-0000-0500-00001D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38" name="Text Box 78">
          <a:extLst>
            <a:ext uri="{FF2B5EF4-FFF2-40B4-BE49-F238E27FC236}">
              <a16:creationId xmlns="" xmlns:a16="http://schemas.microsoft.com/office/drawing/2014/main" id="{00000000-0008-0000-0500-00001E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39" name="Text Box 79">
          <a:extLst>
            <a:ext uri="{FF2B5EF4-FFF2-40B4-BE49-F238E27FC236}">
              <a16:creationId xmlns="" xmlns:a16="http://schemas.microsoft.com/office/drawing/2014/main" id="{00000000-0008-0000-0500-00001F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40" name="Text Box 78">
          <a:extLst>
            <a:ext uri="{FF2B5EF4-FFF2-40B4-BE49-F238E27FC236}">
              <a16:creationId xmlns="" xmlns:a16="http://schemas.microsoft.com/office/drawing/2014/main" id="{00000000-0008-0000-0500-000020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41" name="Text Box 79">
          <a:extLst>
            <a:ext uri="{FF2B5EF4-FFF2-40B4-BE49-F238E27FC236}">
              <a16:creationId xmlns="" xmlns:a16="http://schemas.microsoft.com/office/drawing/2014/main" id="{00000000-0008-0000-0500-000021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42" name="Text Box 78">
          <a:extLst>
            <a:ext uri="{FF2B5EF4-FFF2-40B4-BE49-F238E27FC236}">
              <a16:creationId xmlns="" xmlns:a16="http://schemas.microsoft.com/office/drawing/2014/main" id="{00000000-0008-0000-0500-000022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43" name="Text Box 79">
          <a:extLst>
            <a:ext uri="{FF2B5EF4-FFF2-40B4-BE49-F238E27FC236}">
              <a16:creationId xmlns="" xmlns:a16="http://schemas.microsoft.com/office/drawing/2014/main" id="{00000000-0008-0000-0500-000023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44" name="Text Box 78">
          <a:extLst>
            <a:ext uri="{FF2B5EF4-FFF2-40B4-BE49-F238E27FC236}">
              <a16:creationId xmlns="" xmlns:a16="http://schemas.microsoft.com/office/drawing/2014/main" id="{00000000-0008-0000-0500-000024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45" name="Text Box 79">
          <a:extLst>
            <a:ext uri="{FF2B5EF4-FFF2-40B4-BE49-F238E27FC236}">
              <a16:creationId xmlns="" xmlns:a16="http://schemas.microsoft.com/office/drawing/2014/main" id="{00000000-0008-0000-0500-000025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46" name="Text Box 78">
          <a:extLst>
            <a:ext uri="{FF2B5EF4-FFF2-40B4-BE49-F238E27FC236}">
              <a16:creationId xmlns="" xmlns:a16="http://schemas.microsoft.com/office/drawing/2014/main" id="{00000000-0008-0000-0500-000026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47" name="Text Box 79">
          <a:extLst>
            <a:ext uri="{FF2B5EF4-FFF2-40B4-BE49-F238E27FC236}">
              <a16:creationId xmlns="" xmlns:a16="http://schemas.microsoft.com/office/drawing/2014/main" id="{00000000-0008-0000-0500-000027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48" name="Text Box 78">
          <a:extLst>
            <a:ext uri="{FF2B5EF4-FFF2-40B4-BE49-F238E27FC236}">
              <a16:creationId xmlns="" xmlns:a16="http://schemas.microsoft.com/office/drawing/2014/main" id="{00000000-0008-0000-0500-000028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49" name="Text Box 79">
          <a:extLst>
            <a:ext uri="{FF2B5EF4-FFF2-40B4-BE49-F238E27FC236}">
              <a16:creationId xmlns="" xmlns:a16="http://schemas.microsoft.com/office/drawing/2014/main" id="{00000000-0008-0000-0500-000029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50" name="Text Box 78">
          <a:extLst>
            <a:ext uri="{FF2B5EF4-FFF2-40B4-BE49-F238E27FC236}">
              <a16:creationId xmlns="" xmlns:a16="http://schemas.microsoft.com/office/drawing/2014/main" id="{00000000-0008-0000-0500-00002A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51" name="Text Box 79">
          <a:extLst>
            <a:ext uri="{FF2B5EF4-FFF2-40B4-BE49-F238E27FC236}">
              <a16:creationId xmlns="" xmlns:a16="http://schemas.microsoft.com/office/drawing/2014/main" id="{00000000-0008-0000-0500-00002B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52" name="Text Box 78">
          <a:extLst>
            <a:ext uri="{FF2B5EF4-FFF2-40B4-BE49-F238E27FC236}">
              <a16:creationId xmlns="" xmlns:a16="http://schemas.microsoft.com/office/drawing/2014/main" id="{00000000-0008-0000-0500-00002C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53" name="Text Box 79">
          <a:extLst>
            <a:ext uri="{FF2B5EF4-FFF2-40B4-BE49-F238E27FC236}">
              <a16:creationId xmlns="" xmlns:a16="http://schemas.microsoft.com/office/drawing/2014/main" id="{00000000-0008-0000-0500-00002D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54" name="Text Box 78">
          <a:extLst>
            <a:ext uri="{FF2B5EF4-FFF2-40B4-BE49-F238E27FC236}">
              <a16:creationId xmlns="" xmlns:a16="http://schemas.microsoft.com/office/drawing/2014/main" id="{00000000-0008-0000-0500-00002E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55" name="Text Box 79">
          <a:extLst>
            <a:ext uri="{FF2B5EF4-FFF2-40B4-BE49-F238E27FC236}">
              <a16:creationId xmlns="" xmlns:a16="http://schemas.microsoft.com/office/drawing/2014/main" id="{00000000-0008-0000-0500-00002F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56" name="Text Box 78">
          <a:extLst>
            <a:ext uri="{FF2B5EF4-FFF2-40B4-BE49-F238E27FC236}">
              <a16:creationId xmlns="" xmlns:a16="http://schemas.microsoft.com/office/drawing/2014/main" id="{00000000-0008-0000-0500-000030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57" name="Text Box 79">
          <a:extLst>
            <a:ext uri="{FF2B5EF4-FFF2-40B4-BE49-F238E27FC236}">
              <a16:creationId xmlns="" xmlns:a16="http://schemas.microsoft.com/office/drawing/2014/main" id="{00000000-0008-0000-0500-000031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58" name="Text Box 78">
          <a:extLst>
            <a:ext uri="{FF2B5EF4-FFF2-40B4-BE49-F238E27FC236}">
              <a16:creationId xmlns="" xmlns:a16="http://schemas.microsoft.com/office/drawing/2014/main" id="{00000000-0008-0000-0500-000032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59" name="Text Box 79">
          <a:extLst>
            <a:ext uri="{FF2B5EF4-FFF2-40B4-BE49-F238E27FC236}">
              <a16:creationId xmlns="" xmlns:a16="http://schemas.microsoft.com/office/drawing/2014/main" id="{00000000-0008-0000-0500-000033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60" name="Text Box 78">
          <a:extLst>
            <a:ext uri="{FF2B5EF4-FFF2-40B4-BE49-F238E27FC236}">
              <a16:creationId xmlns="" xmlns:a16="http://schemas.microsoft.com/office/drawing/2014/main" id="{00000000-0008-0000-0500-000034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61" name="Text Box 79">
          <a:extLst>
            <a:ext uri="{FF2B5EF4-FFF2-40B4-BE49-F238E27FC236}">
              <a16:creationId xmlns="" xmlns:a16="http://schemas.microsoft.com/office/drawing/2014/main" id="{00000000-0008-0000-0500-000035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62" name="Text Box 78">
          <a:extLst>
            <a:ext uri="{FF2B5EF4-FFF2-40B4-BE49-F238E27FC236}">
              <a16:creationId xmlns="" xmlns:a16="http://schemas.microsoft.com/office/drawing/2014/main" id="{00000000-0008-0000-0500-000036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63" name="Text Box 79">
          <a:extLst>
            <a:ext uri="{FF2B5EF4-FFF2-40B4-BE49-F238E27FC236}">
              <a16:creationId xmlns="" xmlns:a16="http://schemas.microsoft.com/office/drawing/2014/main" id="{00000000-0008-0000-0500-000037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64" name="Text Box 78">
          <a:extLst>
            <a:ext uri="{FF2B5EF4-FFF2-40B4-BE49-F238E27FC236}">
              <a16:creationId xmlns="" xmlns:a16="http://schemas.microsoft.com/office/drawing/2014/main" id="{00000000-0008-0000-0500-000038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65" name="Text Box 79">
          <a:extLst>
            <a:ext uri="{FF2B5EF4-FFF2-40B4-BE49-F238E27FC236}">
              <a16:creationId xmlns="" xmlns:a16="http://schemas.microsoft.com/office/drawing/2014/main" id="{00000000-0008-0000-0500-000039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66" name="Text Box 78">
          <a:extLst>
            <a:ext uri="{FF2B5EF4-FFF2-40B4-BE49-F238E27FC236}">
              <a16:creationId xmlns="" xmlns:a16="http://schemas.microsoft.com/office/drawing/2014/main" id="{00000000-0008-0000-0500-00003A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67" name="Text Box 79">
          <a:extLst>
            <a:ext uri="{FF2B5EF4-FFF2-40B4-BE49-F238E27FC236}">
              <a16:creationId xmlns="" xmlns:a16="http://schemas.microsoft.com/office/drawing/2014/main" id="{00000000-0008-0000-0500-00003B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68" name="Text Box 78">
          <a:extLst>
            <a:ext uri="{FF2B5EF4-FFF2-40B4-BE49-F238E27FC236}">
              <a16:creationId xmlns="" xmlns:a16="http://schemas.microsoft.com/office/drawing/2014/main" id="{00000000-0008-0000-0500-00003C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69" name="Text Box 79">
          <a:extLst>
            <a:ext uri="{FF2B5EF4-FFF2-40B4-BE49-F238E27FC236}">
              <a16:creationId xmlns="" xmlns:a16="http://schemas.microsoft.com/office/drawing/2014/main" id="{00000000-0008-0000-0500-00003D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70" name="Text Box 78">
          <a:extLst>
            <a:ext uri="{FF2B5EF4-FFF2-40B4-BE49-F238E27FC236}">
              <a16:creationId xmlns="" xmlns:a16="http://schemas.microsoft.com/office/drawing/2014/main" id="{00000000-0008-0000-0500-00003E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71" name="Text Box 79">
          <a:extLst>
            <a:ext uri="{FF2B5EF4-FFF2-40B4-BE49-F238E27FC236}">
              <a16:creationId xmlns="" xmlns:a16="http://schemas.microsoft.com/office/drawing/2014/main" id="{00000000-0008-0000-0500-00003F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72" name="Text Box 78">
          <a:extLst>
            <a:ext uri="{FF2B5EF4-FFF2-40B4-BE49-F238E27FC236}">
              <a16:creationId xmlns="" xmlns:a16="http://schemas.microsoft.com/office/drawing/2014/main" id="{00000000-0008-0000-0500-000040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73" name="Text Box 79">
          <a:extLst>
            <a:ext uri="{FF2B5EF4-FFF2-40B4-BE49-F238E27FC236}">
              <a16:creationId xmlns="" xmlns:a16="http://schemas.microsoft.com/office/drawing/2014/main" id="{00000000-0008-0000-0500-000041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74" name="Text Box 78">
          <a:extLst>
            <a:ext uri="{FF2B5EF4-FFF2-40B4-BE49-F238E27FC236}">
              <a16:creationId xmlns="" xmlns:a16="http://schemas.microsoft.com/office/drawing/2014/main" id="{00000000-0008-0000-0500-000042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75" name="Text Box 79">
          <a:extLst>
            <a:ext uri="{FF2B5EF4-FFF2-40B4-BE49-F238E27FC236}">
              <a16:creationId xmlns="" xmlns:a16="http://schemas.microsoft.com/office/drawing/2014/main" id="{00000000-0008-0000-0500-000043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76" name="Text Box 78">
          <a:extLst>
            <a:ext uri="{FF2B5EF4-FFF2-40B4-BE49-F238E27FC236}">
              <a16:creationId xmlns="" xmlns:a16="http://schemas.microsoft.com/office/drawing/2014/main" id="{00000000-0008-0000-0500-000044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77" name="Text Box 79">
          <a:extLst>
            <a:ext uri="{FF2B5EF4-FFF2-40B4-BE49-F238E27FC236}">
              <a16:creationId xmlns="" xmlns:a16="http://schemas.microsoft.com/office/drawing/2014/main" id="{00000000-0008-0000-0500-000045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78" name="Text Box 78">
          <a:extLst>
            <a:ext uri="{FF2B5EF4-FFF2-40B4-BE49-F238E27FC236}">
              <a16:creationId xmlns="" xmlns:a16="http://schemas.microsoft.com/office/drawing/2014/main" id="{00000000-0008-0000-0500-000046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79" name="Text Box 79">
          <a:extLst>
            <a:ext uri="{FF2B5EF4-FFF2-40B4-BE49-F238E27FC236}">
              <a16:creationId xmlns="" xmlns:a16="http://schemas.microsoft.com/office/drawing/2014/main" id="{00000000-0008-0000-0500-000047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80" name="Text Box 78">
          <a:extLst>
            <a:ext uri="{FF2B5EF4-FFF2-40B4-BE49-F238E27FC236}">
              <a16:creationId xmlns="" xmlns:a16="http://schemas.microsoft.com/office/drawing/2014/main" id="{00000000-0008-0000-0500-000048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81" name="Text Box 79">
          <a:extLst>
            <a:ext uri="{FF2B5EF4-FFF2-40B4-BE49-F238E27FC236}">
              <a16:creationId xmlns="" xmlns:a16="http://schemas.microsoft.com/office/drawing/2014/main" id="{00000000-0008-0000-0500-000049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82" name="Text Box 78">
          <a:extLst>
            <a:ext uri="{FF2B5EF4-FFF2-40B4-BE49-F238E27FC236}">
              <a16:creationId xmlns="" xmlns:a16="http://schemas.microsoft.com/office/drawing/2014/main" id="{00000000-0008-0000-0500-00004A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83" name="Text Box 79">
          <a:extLst>
            <a:ext uri="{FF2B5EF4-FFF2-40B4-BE49-F238E27FC236}">
              <a16:creationId xmlns="" xmlns:a16="http://schemas.microsoft.com/office/drawing/2014/main" id="{00000000-0008-0000-0500-00004B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84" name="Text Box 78">
          <a:extLst>
            <a:ext uri="{FF2B5EF4-FFF2-40B4-BE49-F238E27FC236}">
              <a16:creationId xmlns="" xmlns:a16="http://schemas.microsoft.com/office/drawing/2014/main" id="{00000000-0008-0000-0500-00004C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85" name="Text Box 79">
          <a:extLst>
            <a:ext uri="{FF2B5EF4-FFF2-40B4-BE49-F238E27FC236}">
              <a16:creationId xmlns="" xmlns:a16="http://schemas.microsoft.com/office/drawing/2014/main" id="{00000000-0008-0000-0500-00004D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86" name="Text Box 78">
          <a:extLst>
            <a:ext uri="{FF2B5EF4-FFF2-40B4-BE49-F238E27FC236}">
              <a16:creationId xmlns="" xmlns:a16="http://schemas.microsoft.com/office/drawing/2014/main" id="{00000000-0008-0000-0500-00004E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87" name="Text Box 79">
          <a:extLst>
            <a:ext uri="{FF2B5EF4-FFF2-40B4-BE49-F238E27FC236}">
              <a16:creationId xmlns="" xmlns:a16="http://schemas.microsoft.com/office/drawing/2014/main" id="{00000000-0008-0000-0500-00004F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88" name="Text Box 78">
          <a:extLst>
            <a:ext uri="{FF2B5EF4-FFF2-40B4-BE49-F238E27FC236}">
              <a16:creationId xmlns="" xmlns:a16="http://schemas.microsoft.com/office/drawing/2014/main" id="{00000000-0008-0000-0500-000050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89" name="Text Box 79">
          <a:extLst>
            <a:ext uri="{FF2B5EF4-FFF2-40B4-BE49-F238E27FC236}">
              <a16:creationId xmlns="" xmlns:a16="http://schemas.microsoft.com/office/drawing/2014/main" id="{00000000-0008-0000-0500-000051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90" name="Text Box 78">
          <a:extLst>
            <a:ext uri="{FF2B5EF4-FFF2-40B4-BE49-F238E27FC236}">
              <a16:creationId xmlns="" xmlns:a16="http://schemas.microsoft.com/office/drawing/2014/main" id="{00000000-0008-0000-0500-000052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91" name="Text Box 79">
          <a:extLst>
            <a:ext uri="{FF2B5EF4-FFF2-40B4-BE49-F238E27FC236}">
              <a16:creationId xmlns="" xmlns:a16="http://schemas.microsoft.com/office/drawing/2014/main" id="{00000000-0008-0000-0500-000053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92" name="Text Box 78">
          <a:extLst>
            <a:ext uri="{FF2B5EF4-FFF2-40B4-BE49-F238E27FC236}">
              <a16:creationId xmlns="" xmlns:a16="http://schemas.microsoft.com/office/drawing/2014/main" id="{00000000-0008-0000-0500-000054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93" name="Text Box 79">
          <a:extLst>
            <a:ext uri="{FF2B5EF4-FFF2-40B4-BE49-F238E27FC236}">
              <a16:creationId xmlns="" xmlns:a16="http://schemas.microsoft.com/office/drawing/2014/main" id="{00000000-0008-0000-0500-000055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94" name="Text Box 78">
          <a:extLst>
            <a:ext uri="{FF2B5EF4-FFF2-40B4-BE49-F238E27FC236}">
              <a16:creationId xmlns="" xmlns:a16="http://schemas.microsoft.com/office/drawing/2014/main" id="{00000000-0008-0000-0500-000056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95" name="Text Box 79">
          <a:extLst>
            <a:ext uri="{FF2B5EF4-FFF2-40B4-BE49-F238E27FC236}">
              <a16:creationId xmlns="" xmlns:a16="http://schemas.microsoft.com/office/drawing/2014/main" id="{00000000-0008-0000-0500-000057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96" name="Text Box 78">
          <a:extLst>
            <a:ext uri="{FF2B5EF4-FFF2-40B4-BE49-F238E27FC236}">
              <a16:creationId xmlns="" xmlns:a16="http://schemas.microsoft.com/office/drawing/2014/main" id="{00000000-0008-0000-0500-000058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97" name="Text Box 79">
          <a:extLst>
            <a:ext uri="{FF2B5EF4-FFF2-40B4-BE49-F238E27FC236}">
              <a16:creationId xmlns="" xmlns:a16="http://schemas.microsoft.com/office/drawing/2014/main" id="{00000000-0008-0000-0500-000059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98" name="Text Box 78">
          <a:extLst>
            <a:ext uri="{FF2B5EF4-FFF2-40B4-BE49-F238E27FC236}">
              <a16:creationId xmlns="" xmlns:a16="http://schemas.microsoft.com/office/drawing/2014/main" id="{00000000-0008-0000-0500-00005A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699" name="Text Box 79">
          <a:extLst>
            <a:ext uri="{FF2B5EF4-FFF2-40B4-BE49-F238E27FC236}">
              <a16:creationId xmlns="" xmlns:a16="http://schemas.microsoft.com/office/drawing/2014/main" id="{00000000-0008-0000-0500-00005B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00" name="Text Box 78">
          <a:extLst>
            <a:ext uri="{FF2B5EF4-FFF2-40B4-BE49-F238E27FC236}">
              <a16:creationId xmlns="" xmlns:a16="http://schemas.microsoft.com/office/drawing/2014/main" id="{00000000-0008-0000-0500-00005C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01" name="Text Box 79">
          <a:extLst>
            <a:ext uri="{FF2B5EF4-FFF2-40B4-BE49-F238E27FC236}">
              <a16:creationId xmlns="" xmlns:a16="http://schemas.microsoft.com/office/drawing/2014/main" id="{00000000-0008-0000-0500-00005D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02" name="Text Box 78">
          <a:extLst>
            <a:ext uri="{FF2B5EF4-FFF2-40B4-BE49-F238E27FC236}">
              <a16:creationId xmlns="" xmlns:a16="http://schemas.microsoft.com/office/drawing/2014/main" id="{00000000-0008-0000-0500-00005E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03" name="Text Box 79">
          <a:extLst>
            <a:ext uri="{FF2B5EF4-FFF2-40B4-BE49-F238E27FC236}">
              <a16:creationId xmlns="" xmlns:a16="http://schemas.microsoft.com/office/drawing/2014/main" id="{00000000-0008-0000-0500-00005F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04" name="Text Box 78">
          <a:extLst>
            <a:ext uri="{FF2B5EF4-FFF2-40B4-BE49-F238E27FC236}">
              <a16:creationId xmlns="" xmlns:a16="http://schemas.microsoft.com/office/drawing/2014/main" id="{00000000-0008-0000-0500-000060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05" name="Text Box 79">
          <a:extLst>
            <a:ext uri="{FF2B5EF4-FFF2-40B4-BE49-F238E27FC236}">
              <a16:creationId xmlns="" xmlns:a16="http://schemas.microsoft.com/office/drawing/2014/main" id="{00000000-0008-0000-0500-000061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06" name="Text Box 78">
          <a:extLst>
            <a:ext uri="{FF2B5EF4-FFF2-40B4-BE49-F238E27FC236}">
              <a16:creationId xmlns="" xmlns:a16="http://schemas.microsoft.com/office/drawing/2014/main" id="{00000000-0008-0000-0500-000062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07" name="Text Box 79">
          <a:extLst>
            <a:ext uri="{FF2B5EF4-FFF2-40B4-BE49-F238E27FC236}">
              <a16:creationId xmlns="" xmlns:a16="http://schemas.microsoft.com/office/drawing/2014/main" id="{00000000-0008-0000-0500-000063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08" name="Text Box 78">
          <a:extLst>
            <a:ext uri="{FF2B5EF4-FFF2-40B4-BE49-F238E27FC236}">
              <a16:creationId xmlns="" xmlns:a16="http://schemas.microsoft.com/office/drawing/2014/main" id="{00000000-0008-0000-0500-000064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09" name="Text Box 79">
          <a:extLst>
            <a:ext uri="{FF2B5EF4-FFF2-40B4-BE49-F238E27FC236}">
              <a16:creationId xmlns="" xmlns:a16="http://schemas.microsoft.com/office/drawing/2014/main" id="{00000000-0008-0000-0500-000065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10" name="Text Box 78">
          <a:extLst>
            <a:ext uri="{FF2B5EF4-FFF2-40B4-BE49-F238E27FC236}">
              <a16:creationId xmlns="" xmlns:a16="http://schemas.microsoft.com/office/drawing/2014/main" id="{00000000-0008-0000-0500-000066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11" name="Text Box 79">
          <a:extLst>
            <a:ext uri="{FF2B5EF4-FFF2-40B4-BE49-F238E27FC236}">
              <a16:creationId xmlns="" xmlns:a16="http://schemas.microsoft.com/office/drawing/2014/main" id="{00000000-0008-0000-0500-000067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12" name="Text Box 78">
          <a:extLst>
            <a:ext uri="{FF2B5EF4-FFF2-40B4-BE49-F238E27FC236}">
              <a16:creationId xmlns="" xmlns:a16="http://schemas.microsoft.com/office/drawing/2014/main" id="{00000000-0008-0000-0500-000068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13" name="Text Box 79">
          <a:extLst>
            <a:ext uri="{FF2B5EF4-FFF2-40B4-BE49-F238E27FC236}">
              <a16:creationId xmlns="" xmlns:a16="http://schemas.microsoft.com/office/drawing/2014/main" id="{00000000-0008-0000-0500-000069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14" name="Text Box 78">
          <a:extLst>
            <a:ext uri="{FF2B5EF4-FFF2-40B4-BE49-F238E27FC236}">
              <a16:creationId xmlns="" xmlns:a16="http://schemas.microsoft.com/office/drawing/2014/main" id="{00000000-0008-0000-0500-00006A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15" name="Text Box 79">
          <a:extLst>
            <a:ext uri="{FF2B5EF4-FFF2-40B4-BE49-F238E27FC236}">
              <a16:creationId xmlns="" xmlns:a16="http://schemas.microsoft.com/office/drawing/2014/main" id="{00000000-0008-0000-0500-00006B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16" name="Text Box 78">
          <a:extLst>
            <a:ext uri="{FF2B5EF4-FFF2-40B4-BE49-F238E27FC236}">
              <a16:creationId xmlns="" xmlns:a16="http://schemas.microsoft.com/office/drawing/2014/main" id="{00000000-0008-0000-0500-00006C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17" name="Text Box 79">
          <a:extLst>
            <a:ext uri="{FF2B5EF4-FFF2-40B4-BE49-F238E27FC236}">
              <a16:creationId xmlns="" xmlns:a16="http://schemas.microsoft.com/office/drawing/2014/main" id="{00000000-0008-0000-0500-00006D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18" name="Text Box 78">
          <a:extLst>
            <a:ext uri="{FF2B5EF4-FFF2-40B4-BE49-F238E27FC236}">
              <a16:creationId xmlns="" xmlns:a16="http://schemas.microsoft.com/office/drawing/2014/main" id="{00000000-0008-0000-0500-00006E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19" name="Text Box 79">
          <a:extLst>
            <a:ext uri="{FF2B5EF4-FFF2-40B4-BE49-F238E27FC236}">
              <a16:creationId xmlns="" xmlns:a16="http://schemas.microsoft.com/office/drawing/2014/main" id="{00000000-0008-0000-0500-00006F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20" name="Text Box 78">
          <a:extLst>
            <a:ext uri="{FF2B5EF4-FFF2-40B4-BE49-F238E27FC236}">
              <a16:creationId xmlns="" xmlns:a16="http://schemas.microsoft.com/office/drawing/2014/main" id="{00000000-0008-0000-0500-000070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21" name="Text Box 79">
          <a:extLst>
            <a:ext uri="{FF2B5EF4-FFF2-40B4-BE49-F238E27FC236}">
              <a16:creationId xmlns="" xmlns:a16="http://schemas.microsoft.com/office/drawing/2014/main" id="{00000000-0008-0000-0500-000071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22" name="Text Box 78">
          <a:extLst>
            <a:ext uri="{FF2B5EF4-FFF2-40B4-BE49-F238E27FC236}">
              <a16:creationId xmlns="" xmlns:a16="http://schemas.microsoft.com/office/drawing/2014/main" id="{00000000-0008-0000-0500-000072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23" name="Text Box 79">
          <a:extLst>
            <a:ext uri="{FF2B5EF4-FFF2-40B4-BE49-F238E27FC236}">
              <a16:creationId xmlns="" xmlns:a16="http://schemas.microsoft.com/office/drawing/2014/main" id="{00000000-0008-0000-0500-000073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24" name="Text Box 78">
          <a:extLst>
            <a:ext uri="{FF2B5EF4-FFF2-40B4-BE49-F238E27FC236}">
              <a16:creationId xmlns="" xmlns:a16="http://schemas.microsoft.com/office/drawing/2014/main" id="{00000000-0008-0000-0500-000074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25" name="Text Box 79">
          <a:extLst>
            <a:ext uri="{FF2B5EF4-FFF2-40B4-BE49-F238E27FC236}">
              <a16:creationId xmlns="" xmlns:a16="http://schemas.microsoft.com/office/drawing/2014/main" id="{00000000-0008-0000-0500-000075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26" name="Text Box 78">
          <a:extLst>
            <a:ext uri="{FF2B5EF4-FFF2-40B4-BE49-F238E27FC236}">
              <a16:creationId xmlns="" xmlns:a16="http://schemas.microsoft.com/office/drawing/2014/main" id="{00000000-0008-0000-0500-000076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27" name="Text Box 79">
          <a:extLst>
            <a:ext uri="{FF2B5EF4-FFF2-40B4-BE49-F238E27FC236}">
              <a16:creationId xmlns="" xmlns:a16="http://schemas.microsoft.com/office/drawing/2014/main" id="{00000000-0008-0000-0500-000077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28" name="Text Box 78">
          <a:extLst>
            <a:ext uri="{FF2B5EF4-FFF2-40B4-BE49-F238E27FC236}">
              <a16:creationId xmlns="" xmlns:a16="http://schemas.microsoft.com/office/drawing/2014/main" id="{00000000-0008-0000-0500-000078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29" name="Text Box 79">
          <a:extLst>
            <a:ext uri="{FF2B5EF4-FFF2-40B4-BE49-F238E27FC236}">
              <a16:creationId xmlns="" xmlns:a16="http://schemas.microsoft.com/office/drawing/2014/main" id="{00000000-0008-0000-0500-000079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30" name="Text Box 78">
          <a:extLst>
            <a:ext uri="{FF2B5EF4-FFF2-40B4-BE49-F238E27FC236}">
              <a16:creationId xmlns="" xmlns:a16="http://schemas.microsoft.com/office/drawing/2014/main" id="{00000000-0008-0000-0500-00007A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31" name="Text Box 79">
          <a:extLst>
            <a:ext uri="{FF2B5EF4-FFF2-40B4-BE49-F238E27FC236}">
              <a16:creationId xmlns="" xmlns:a16="http://schemas.microsoft.com/office/drawing/2014/main" id="{00000000-0008-0000-0500-00007B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32" name="Text Box 78">
          <a:extLst>
            <a:ext uri="{FF2B5EF4-FFF2-40B4-BE49-F238E27FC236}">
              <a16:creationId xmlns="" xmlns:a16="http://schemas.microsoft.com/office/drawing/2014/main" id="{00000000-0008-0000-0500-00007C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33" name="Text Box 79">
          <a:extLst>
            <a:ext uri="{FF2B5EF4-FFF2-40B4-BE49-F238E27FC236}">
              <a16:creationId xmlns="" xmlns:a16="http://schemas.microsoft.com/office/drawing/2014/main" id="{00000000-0008-0000-0500-00007D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34" name="Text Box 78">
          <a:extLst>
            <a:ext uri="{FF2B5EF4-FFF2-40B4-BE49-F238E27FC236}">
              <a16:creationId xmlns="" xmlns:a16="http://schemas.microsoft.com/office/drawing/2014/main" id="{00000000-0008-0000-0500-00007E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35" name="Text Box 79">
          <a:extLst>
            <a:ext uri="{FF2B5EF4-FFF2-40B4-BE49-F238E27FC236}">
              <a16:creationId xmlns="" xmlns:a16="http://schemas.microsoft.com/office/drawing/2014/main" id="{00000000-0008-0000-0500-00007F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36" name="Text Box 78">
          <a:extLst>
            <a:ext uri="{FF2B5EF4-FFF2-40B4-BE49-F238E27FC236}">
              <a16:creationId xmlns="" xmlns:a16="http://schemas.microsoft.com/office/drawing/2014/main" id="{00000000-0008-0000-0500-000080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37" name="Text Box 79">
          <a:extLst>
            <a:ext uri="{FF2B5EF4-FFF2-40B4-BE49-F238E27FC236}">
              <a16:creationId xmlns="" xmlns:a16="http://schemas.microsoft.com/office/drawing/2014/main" id="{00000000-0008-0000-0500-000081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38" name="Text Box 78">
          <a:extLst>
            <a:ext uri="{FF2B5EF4-FFF2-40B4-BE49-F238E27FC236}">
              <a16:creationId xmlns="" xmlns:a16="http://schemas.microsoft.com/office/drawing/2014/main" id="{00000000-0008-0000-0500-000082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39" name="Text Box 79">
          <a:extLst>
            <a:ext uri="{FF2B5EF4-FFF2-40B4-BE49-F238E27FC236}">
              <a16:creationId xmlns="" xmlns:a16="http://schemas.microsoft.com/office/drawing/2014/main" id="{00000000-0008-0000-0500-000083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40" name="Text Box 78">
          <a:extLst>
            <a:ext uri="{FF2B5EF4-FFF2-40B4-BE49-F238E27FC236}">
              <a16:creationId xmlns="" xmlns:a16="http://schemas.microsoft.com/office/drawing/2014/main" id="{00000000-0008-0000-0500-000084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41" name="Text Box 79">
          <a:extLst>
            <a:ext uri="{FF2B5EF4-FFF2-40B4-BE49-F238E27FC236}">
              <a16:creationId xmlns="" xmlns:a16="http://schemas.microsoft.com/office/drawing/2014/main" id="{00000000-0008-0000-0500-000085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42" name="Text Box 78">
          <a:extLst>
            <a:ext uri="{FF2B5EF4-FFF2-40B4-BE49-F238E27FC236}">
              <a16:creationId xmlns="" xmlns:a16="http://schemas.microsoft.com/office/drawing/2014/main" id="{00000000-0008-0000-0500-000086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43" name="Text Box 79">
          <a:extLst>
            <a:ext uri="{FF2B5EF4-FFF2-40B4-BE49-F238E27FC236}">
              <a16:creationId xmlns="" xmlns:a16="http://schemas.microsoft.com/office/drawing/2014/main" id="{00000000-0008-0000-0500-000087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44" name="Text Box 78">
          <a:extLst>
            <a:ext uri="{FF2B5EF4-FFF2-40B4-BE49-F238E27FC236}">
              <a16:creationId xmlns="" xmlns:a16="http://schemas.microsoft.com/office/drawing/2014/main" id="{00000000-0008-0000-0500-000088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45" name="Text Box 79">
          <a:extLst>
            <a:ext uri="{FF2B5EF4-FFF2-40B4-BE49-F238E27FC236}">
              <a16:creationId xmlns="" xmlns:a16="http://schemas.microsoft.com/office/drawing/2014/main" id="{00000000-0008-0000-0500-000089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46" name="Text Box 78">
          <a:extLst>
            <a:ext uri="{FF2B5EF4-FFF2-40B4-BE49-F238E27FC236}">
              <a16:creationId xmlns="" xmlns:a16="http://schemas.microsoft.com/office/drawing/2014/main" id="{00000000-0008-0000-0500-00008A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47" name="Text Box 79">
          <a:extLst>
            <a:ext uri="{FF2B5EF4-FFF2-40B4-BE49-F238E27FC236}">
              <a16:creationId xmlns="" xmlns:a16="http://schemas.microsoft.com/office/drawing/2014/main" id="{00000000-0008-0000-0500-00008B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48" name="Text Box 78">
          <a:extLst>
            <a:ext uri="{FF2B5EF4-FFF2-40B4-BE49-F238E27FC236}">
              <a16:creationId xmlns="" xmlns:a16="http://schemas.microsoft.com/office/drawing/2014/main" id="{00000000-0008-0000-0500-00008C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49" name="Text Box 79">
          <a:extLst>
            <a:ext uri="{FF2B5EF4-FFF2-40B4-BE49-F238E27FC236}">
              <a16:creationId xmlns="" xmlns:a16="http://schemas.microsoft.com/office/drawing/2014/main" id="{00000000-0008-0000-0500-00008D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50" name="Text Box 78">
          <a:extLst>
            <a:ext uri="{FF2B5EF4-FFF2-40B4-BE49-F238E27FC236}">
              <a16:creationId xmlns="" xmlns:a16="http://schemas.microsoft.com/office/drawing/2014/main" id="{00000000-0008-0000-0500-00008E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51" name="Text Box 79">
          <a:extLst>
            <a:ext uri="{FF2B5EF4-FFF2-40B4-BE49-F238E27FC236}">
              <a16:creationId xmlns="" xmlns:a16="http://schemas.microsoft.com/office/drawing/2014/main" id="{00000000-0008-0000-0500-00008F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52" name="Text Box 78">
          <a:extLst>
            <a:ext uri="{FF2B5EF4-FFF2-40B4-BE49-F238E27FC236}">
              <a16:creationId xmlns="" xmlns:a16="http://schemas.microsoft.com/office/drawing/2014/main" id="{00000000-0008-0000-0500-000090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53" name="Text Box 79">
          <a:extLst>
            <a:ext uri="{FF2B5EF4-FFF2-40B4-BE49-F238E27FC236}">
              <a16:creationId xmlns="" xmlns:a16="http://schemas.microsoft.com/office/drawing/2014/main" id="{00000000-0008-0000-0500-000091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54" name="Text Box 78">
          <a:extLst>
            <a:ext uri="{FF2B5EF4-FFF2-40B4-BE49-F238E27FC236}">
              <a16:creationId xmlns="" xmlns:a16="http://schemas.microsoft.com/office/drawing/2014/main" id="{00000000-0008-0000-0500-000092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55" name="Text Box 79">
          <a:extLst>
            <a:ext uri="{FF2B5EF4-FFF2-40B4-BE49-F238E27FC236}">
              <a16:creationId xmlns="" xmlns:a16="http://schemas.microsoft.com/office/drawing/2014/main" id="{00000000-0008-0000-0500-000093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56" name="Text Box 78">
          <a:extLst>
            <a:ext uri="{FF2B5EF4-FFF2-40B4-BE49-F238E27FC236}">
              <a16:creationId xmlns="" xmlns:a16="http://schemas.microsoft.com/office/drawing/2014/main" id="{00000000-0008-0000-0500-000094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57" name="Text Box 79">
          <a:extLst>
            <a:ext uri="{FF2B5EF4-FFF2-40B4-BE49-F238E27FC236}">
              <a16:creationId xmlns="" xmlns:a16="http://schemas.microsoft.com/office/drawing/2014/main" id="{00000000-0008-0000-0500-000095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58" name="Text Box 78">
          <a:extLst>
            <a:ext uri="{FF2B5EF4-FFF2-40B4-BE49-F238E27FC236}">
              <a16:creationId xmlns="" xmlns:a16="http://schemas.microsoft.com/office/drawing/2014/main" id="{00000000-0008-0000-0500-000096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59" name="Text Box 79">
          <a:extLst>
            <a:ext uri="{FF2B5EF4-FFF2-40B4-BE49-F238E27FC236}">
              <a16:creationId xmlns="" xmlns:a16="http://schemas.microsoft.com/office/drawing/2014/main" id="{00000000-0008-0000-0500-000097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60" name="Text Box 78">
          <a:extLst>
            <a:ext uri="{FF2B5EF4-FFF2-40B4-BE49-F238E27FC236}">
              <a16:creationId xmlns="" xmlns:a16="http://schemas.microsoft.com/office/drawing/2014/main" id="{00000000-0008-0000-0500-000098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61" name="Text Box 79">
          <a:extLst>
            <a:ext uri="{FF2B5EF4-FFF2-40B4-BE49-F238E27FC236}">
              <a16:creationId xmlns="" xmlns:a16="http://schemas.microsoft.com/office/drawing/2014/main" id="{00000000-0008-0000-0500-000099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62" name="Text Box 78">
          <a:extLst>
            <a:ext uri="{FF2B5EF4-FFF2-40B4-BE49-F238E27FC236}">
              <a16:creationId xmlns="" xmlns:a16="http://schemas.microsoft.com/office/drawing/2014/main" id="{00000000-0008-0000-0500-00009A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63" name="Text Box 79">
          <a:extLst>
            <a:ext uri="{FF2B5EF4-FFF2-40B4-BE49-F238E27FC236}">
              <a16:creationId xmlns="" xmlns:a16="http://schemas.microsoft.com/office/drawing/2014/main" id="{00000000-0008-0000-0500-00009B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64" name="Text Box 78">
          <a:extLst>
            <a:ext uri="{FF2B5EF4-FFF2-40B4-BE49-F238E27FC236}">
              <a16:creationId xmlns="" xmlns:a16="http://schemas.microsoft.com/office/drawing/2014/main" id="{00000000-0008-0000-0500-00009C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65" name="Text Box 79">
          <a:extLst>
            <a:ext uri="{FF2B5EF4-FFF2-40B4-BE49-F238E27FC236}">
              <a16:creationId xmlns="" xmlns:a16="http://schemas.microsoft.com/office/drawing/2014/main" id="{00000000-0008-0000-0500-00009D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66" name="Text Box 78">
          <a:extLst>
            <a:ext uri="{FF2B5EF4-FFF2-40B4-BE49-F238E27FC236}">
              <a16:creationId xmlns="" xmlns:a16="http://schemas.microsoft.com/office/drawing/2014/main" id="{00000000-0008-0000-0500-00009E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67" name="Text Box 79">
          <a:extLst>
            <a:ext uri="{FF2B5EF4-FFF2-40B4-BE49-F238E27FC236}">
              <a16:creationId xmlns="" xmlns:a16="http://schemas.microsoft.com/office/drawing/2014/main" id="{00000000-0008-0000-0500-00009F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68" name="Text Box 78">
          <a:extLst>
            <a:ext uri="{FF2B5EF4-FFF2-40B4-BE49-F238E27FC236}">
              <a16:creationId xmlns="" xmlns:a16="http://schemas.microsoft.com/office/drawing/2014/main" id="{00000000-0008-0000-0500-0000A0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69" name="Text Box 79">
          <a:extLst>
            <a:ext uri="{FF2B5EF4-FFF2-40B4-BE49-F238E27FC236}">
              <a16:creationId xmlns="" xmlns:a16="http://schemas.microsoft.com/office/drawing/2014/main" id="{00000000-0008-0000-0500-0000A1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70" name="Text Box 78">
          <a:extLst>
            <a:ext uri="{FF2B5EF4-FFF2-40B4-BE49-F238E27FC236}">
              <a16:creationId xmlns="" xmlns:a16="http://schemas.microsoft.com/office/drawing/2014/main" id="{00000000-0008-0000-0500-0000A2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71" name="Text Box 79">
          <a:extLst>
            <a:ext uri="{FF2B5EF4-FFF2-40B4-BE49-F238E27FC236}">
              <a16:creationId xmlns="" xmlns:a16="http://schemas.microsoft.com/office/drawing/2014/main" id="{00000000-0008-0000-0500-0000A3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72" name="Text Box 78">
          <a:extLst>
            <a:ext uri="{FF2B5EF4-FFF2-40B4-BE49-F238E27FC236}">
              <a16:creationId xmlns="" xmlns:a16="http://schemas.microsoft.com/office/drawing/2014/main" id="{00000000-0008-0000-0500-0000A4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73" name="Text Box 79">
          <a:extLst>
            <a:ext uri="{FF2B5EF4-FFF2-40B4-BE49-F238E27FC236}">
              <a16:creationId xmlns="" xmlns:a16="http://schemas.microsoft.com/office/drawing/2014/main" id="{00000000-0008-0000-0500-0000A5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74" name="Text Box 78">
          <a:extLst>
            <a:ext uri="{FF2B5EF4-FFF2-40B4-BE49-F238E27FC236}">
              <a16:creationId xmlns="" xmlns:a16="http://schemas.microsoft.com/office/drawing/2014/main" id="{00000000-0008-0000-0500-0000A6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75" name="Text Box 79">
          <a:extLst>
            <a:ext uri="{FF2B5EF4-FFF2-40B4-BE49-F238E27FC236}">
              <a16:creationId xmlns="" xmlns:a16="http://schemas.microsoft.com/office/drawing/2014/main" id="{00000000-0008-0000-0500-0000A7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76" name="Text Box 78">
          <a:extLst>
            <a:ext uri="{FF2B5EF4-FFF2-40B4-BE49-F238E27FC236}">
              <a16:creationId xmlns="" xmlns:a16="http://schemas.microsoft.com/office/drawing/2014/main" id="{00000000-0008-0000-0500-0000A8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77" name="Text Box 79">
          <a:extLst>
            <a:ext uri="{FF2B5EF4-FFF2-40B4-BE49-F238E27FC236}">
              <a16:creationId xmlns="" xmlns:a16="http://schemas.microsoft.com/office/drawing/2014/main" id="{00000000-0008-0000-0500-0000A9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78" name="Text Box 78">
          <a:extLst>
            <a:ext uri="{FF2B5EF4-FFF2-40B4-BE49-F238E27FC236}">
              <a16:creationId xmlns="" xmlns:a16="http://schemas.microsoft.com/office/drawing/2014/main" id="{00000000-0008-0000-0500-0000AA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79" name="Text Box 79">
          <a:extLst>
            <a:ext uri="{FF2B5EF4-FFF2-40B4-BE49-F238E27FC236}">
              <a16:creationId xmlns="" xmlns:a16="http://schemas.microsoft.com/office/drawing/2014/main" id="{00000000-0008-0000-0500-0000AB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80" name="Text Box 78">
          <a:extLst>
            <a:ext uri="{FF2B5EF4-FFF2-40B4-BE49-F238E27FC236}">
              <a16:creationId xmlns="" xmlns:a16="http://schemas.microsoft.com/office/drawing/2014/main" id="{00000000-0008-0000-0500-0000AC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81" name="Text Box 79">
          <a:extLst>
            <a:ext uri="{FF2B5EF4-FFF2-40B4-BE49-F238E27FC236}">
              <a16:creationId xmlns="" xmlns:a16="http://schemas.microsoft.com/office/drawing/2014/main" id="{00000000-0008-0000-0500-0000AD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82" name="Text Box 78">
          <a:extLst>
            <a:ext uri="{FF2B5EF4-FFF2-40B4-BE49-F238E27FC236}">
              <a16:creationId xmlns="" xmlns:a16="http://schemas.microsoft.com/office/drawing/2014/main" id="{00000000-0008-0000-0500-0000AE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83" name="Text Box 79">
          <a:extLst>
            <a:ext uri="{FF2B5EF4-FFF2-40B4-BE49-F238E27FC236}">
              <a16:creationId xmlns="" xmlns:a16="http://schemas.microsoft.com/office/drawing/2014/main" id="{00000000-0008-0000-0500-0000AF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84" name="Text Box 78">
          <a:extLst>
            <a:ext uri="{FF2B5EF4-FFF2-40B4-BE49-F238E27FC236}">
              <a16:creationId xmlns="" xmlns:a16="http://schemas.microsoft.com/office/drawing/2014/main" id="{00000000-0008-0000-0500-0000B0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85" name="Text Box 79">
          <a:extLst>
            <a:ext uri="{FF2B5EF4-FFF2-40B4-BE49-F238E27FC236}">
              <a16:creationId xmlns="" xmlns:a16="http://schemas.microsoft.com/office/drawing/2014/main" id="{00000000-0008-0000-0500-0000B1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86" name="Text Box 78">
          <a:extLst>
            <a:ext uri="{FF2B5EF4-FFF2-40B4-BE49-F238E27FC236}">
              <a16:creationId xmlns="" xmlns:a16="http://schemas.microsoft.com/office/drawing/2014/main" id="{00000000-0008-0000-0500-0000B2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87" name="Text Box 79">
          <a:extLst>
            <a:ext uri="{FF2B5EF4-FFF2-40B4-BE49-F238E27FC236}">
              <a16:creationId xmlns="" xmlns:a16="http://schemas.microsoft.com/office/drawing/2014/main" id="{00000000-0008-0000-0500-0000B3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88" name="Text Box 78">
          <a:extLst>
            <a:ext uri="{FF2B5EF4-FFF2-40B4-BE49-F238E27FC236}">
              <a16:creationId xmlns="" xmlns:a16="http://schemas.microsoft.com/office/drawing/2014/main" id="{00000000-0008-0000-0500-0000B4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89" name="Text Box 79">
          <a:extLst>
            <a:ext uri="{FF2B5EF4-FFF2-40B4-BE49-F238E27FC236}">
              <a16:creationId xmlns="" xmlns:a16="http://schemas.microsoft.com/office/drawing/2014/main" id="{00000000-0008-0000-0500-0000B5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90" name="Text Box 78">
          <a:extLst>
            <a:ext uri="{FF2B5EF4-FFF2-40B4-BE49-F238E27FC236}">
              <a16:creationId xmlns="" xmlns:a16="http://schemas.microsoft.com/office/drawing/2014/main" id="{00000000-0008-0000-0500-0000B6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91" name="Text Box 79">
          <a:extLst>
            <a:ext uri="{FF2B5EF4-FFF2-40B4-BE49-F238E27FC236}">
              <a16:creationId xmlns="" xmlns:a16="http://schemas.microsoft.com/office/drawing/2014/main" id="{00000000-0008-0000-0500-0000B7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92" name="Text Box 78">
          <a:extLst>
            <a:ext uri="{FF2B5EF4-FFF2-40B4-BE49-F238E27FC236}">
              <a16:creationId xmlns="" xmlns:a16="http://schemas.microsoft.com/office/drawing/2014/main" id="{00000000-0008-0000-0500-0000B8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93" name="Text Box 79">
          <a:extLst>
            <a:ext uri="{FF2B5EF4-FFF2-40B4-BE49-F238E27FC236}">
              <a16:creationId xmlns="" xmlns:a16="http://schemas.microsoft.com/office/drawing/2014/main" id="{00000000-0008-0000-0500-0000B9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94" name="Text Box 78">
          <a:extLst>
            <a:ext uri="{FF2B5EF4-FFF2-40B4-BE49-F238E27FC236}">
              <a16:creationId xmlns="" xmlns:a16="http://schemas.microsoft.com/office/drawing/2014/main" id="{00000000-0008-0000-0500-0000BA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95" name="Text Box 79">
          <a:extLst>
            <a:ext uri="{FF2B5EF4-FFF2-40B4-BE49-F238E27FC236}">
              <a16:creationId xmlns="" xmlns:a16="http://schemas.microsoft.com/office/drawing/2014/main" id="{00000000-0008-0000-0500-0000BB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96" name="Text Box 78">
          <a:extLst>
            <a:ext uri="{FF2B5EF4-FFF2-40B4-BE49-F238E27FC236}">
              <a16:creationId xmlns="" xmlns:a16="http://schemas.microsoft.com/office/drawing/2014/main" id="{00000000-0008-0000-0500-0000BC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97" name="Text Box 79">
          <a:extLst>
            <a:ext uri="{FF2B5EF4-FFF2-40B4-BE49-F238E27FC236}">
              <a16:creationId xmlns="" xmlns:a16="http://schemas.microsoft.com/office/drawing/2014/main" id="{00000000-0008-0000-0500-0000BD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98" name="Text Box 78">
          <a:extLst>
            <a:ext uri="{FF2B5EF4-FFF2-40B4-BE49-F238E27FC236}">
              <a16:creationId xmlns="" xmlns:a16="http://schemas.microsoft.com/office/drawing/2014/main" id="{00000000-0008-0000-0500-0000BE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799" name="Text Box 79">
          <a:extLst>
            <a:ext uri="{FF2B5EF4-FFF2-40B4-BE49-F238E27FC236}">
              <a16:creationId xmlns="" xmlns:a16="http://schemas.microsoft.com/office/drawing/2014/main" id="{00000000-0008-0000-0500-0000BF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00" name="Text Box 78">
          <a:extLst>
            <a:ext uri="{FF2B5EF4-FFF2-40B4-BE49-F238E27FC236}">
              <a16:creationId xmlns="" xmlns:a16="http://schemas.microsoft.com/office/drawing/2014/main" id="{00000000-0008-0000-0500-0000C0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01" name="Text Box 79">
          <a:extLst>
            <a:ext uri="{FF2B5EF4-FFF2-40B4-BE49-F238E27FC236}">
              <a16:creationId xmlns="" xmlns:a16="http://schemas.microsoft.com/office/drawing/2014/main" id="{00000000-0008-0000-0500-0000C1120000}"/>
            </a:ext>
          </a:extLst>
        </xdr:cNvPr>
        <xdr:cNvSpPr txBox="1">
          <a:spLocks noChangeArrowheads="1"/>
        </xdr:cNvSpPr>
      </xdr:nvSpPr>
      <xdr:spPr bwMode="auto">
        <a:xfrm>
          <a:off x="752475" y="45815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02" name="Text Box 78">
          <a:extLst>
            <a:ext uri="{FF2B5EF4-FFF2-40B4-BE49-F238E27FC236}">
              <a16:creationId xmlns="" xmlns:a16="http://schemas.microsoft.com/office/drawing/2014/main" id="{00000000-0008-0000-0500-0000C2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03" name="Text Box 79">
          <a:extLst>
            <a:ext uri="{FF2B5EF4-FFF2-40B4-BE49-F238E27FC236}">
              <a16:creationId xmlns="" xmlns:a16="http://schemas.microsoft.com/office/drawing/2014/main" id="{00000000-0008-0000-0500-0000C3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04" name="Text Box 78">
          <a:extLst>
            <a:ext uri="{FF2B5EF4-FFF2-40B4-BE49-F238E27FC236}">
              <a16:creationId xmlns="" xmlns:a16="http://schemas.microsoft.com/office/drawing/2014/main" id="{00000000-0008-0000-0500-0000C4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05" name="Text Box 79">
          <a:extLst>
            <a:ext uri="{FF2B5EF4-FFF2-40B4-BE49-F238E27FC236}">
              <a16:creationId xmlns="" xmlns:a16="http://schemas.microsoft.com/office/drawing/2014/main" id="{00000000-0008-0000-0500-0000C5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06" name="Text Box 78">
          <a:extLst>
            <a:ext uri="{FF2B5EF4-FFF2-40B4-BE49-F238E27FC236}">
              <a16:creationId xmlns="" xmlns:a16="http://schemas.microsoft.com/office/drawing/2014/main" id="{00000000-0008-0000-0500-0000C6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07" name="Text Box 79">
          <a:extLst>
            <a:ext uri="{FF2B5EF4-FFF2-40B4-BE49-F238E27FC236}">
              <a16:creationId xmlns="" xmlns:a16="http://schemas.microsoft.com/office/drawing/2014/main" id="{00000000-0008-0000-0500-0000C7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08" name="Text Box 78">
          <a:extLst>
            <a:ext uri="{FF2B5EF4-FFF2-40B4-BE49-F238E27FC236}">
              <a16:creationId xmlns="" xmlns:a16="http://schemas.microsoft.com/office/drawing/2014/main" id="{00000000-0008-0000-0500-0000C8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09" name="Text Box 79">
          <a:extLst>
            <a:ext uri="{FF2B5EF4-FFF2-40B4-BE49-F238E27FC236}">
              <a16:creationId xmlns="" xmlns:a16="http://schemas.microsoft.com/office/drawing/2014/main" id="{00000000-0008-0000-0500-0000C9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10" name="Text Box 78">
          <a:extLst>
            <a:ext uri="{FF2B5EF4-FFF2-40B4-BE49-F238E27FC236}">
              <a16:creationId xmlns="" xmlns:a16="http://schemas.microsoft.com/office/drawing/2014/main" id="{00000000-0008-0000-0500-0000CA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11" name="Text Box 79">
          <a:extLst>
            <a:ext uri="{FF2B5EF4-FFF2-40B4-BE49-F238E27FC236}">
              <a16:creationId xmlns="" xmlns:a16="http://schemas.microsoft.com/office/drawing/2014/main" id="{00000000-0008-0000-0500-0000CB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12" name="Text Box 78">
          <a:extLst>
            <a:ext uri="{FF2B5EF4-FFF2-40B4-BE49-F238E27FC236}">
              <a16:creationId xmlns="" xmlns:a16="http://schemas.microsoft.com/office/drawing/2014/main" id="{00000000-0008-0000-0500-0000CC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13" name="Text Box 79">
          <a:extLst>
            <a:ext uri="{FF2B5EF4-FFF2-40B4-BE49-F238E27FC236}">
              <a16:creationId xmlns="" xmlns:a16="http://schemas.microsoft.com/office/drawing/2014/main" id="{00000000-0008-0000-0500-0000CD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14" name="Text Box 78">
          <a:extLst>
            <a:ext uri="{FF2B5EF4-FFF2-40B4-BE49-F238E27FC236}">
              <a16:creationId xmlns="" xmlns:a16="http://schemas.microsoft.com/office/drawing/2014/main" id="{00000000-0008-0000-0500-0000CE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15" name="Text Box 79">
          <a:extLst>
            <a:ext uri="{FF2B5EF4-FFF2-40B4-BE49-F238E27FC236}">
              <a16:creationId xmlns="" xmlns:a16="http://schemas.microsoft.com/office/drawing/2014/main" id="{00000000-0008-0000-0500-0000CF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16" name="Text Box 78">
          <a:extLst>
            <a:ext uri="{FF2B5EF4-FFF2-40B4-BE49-F238E27FC236}">
              <a16:creationId xmlns="" xmlns:a16="http://schemas.microsoft.com/office/drawing/2014/main" id="{00000000-0008-0000-0500-0000D0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17" name="Text Box 79">
          <a:extLst>
            <a:ext uri="{FF2B5EF4-FFF2-40B4-BE49-F238E27FC236}">
              <a16:creationId xmlns="" xmlns:a16="http://schemas.microsoft.com/office/drawing/2014/main" id="{00000000-0008-0000-0500-0000D1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18" name="Text Box 78">
          <a:extLst>
            <a:ext uri="{FF2B5EF4-FFF2-40B4-BE49-F238E27FC236}">
              <a16:creationId xmlns="" xmlns:a16="http://schemas.microsoft.com/office/drawing/2014/main" id="{00000000-0008-0000-0500-0000D2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19" name="Text Box 79">
          <a:extLst>
            <a:ext uri="{FF2B5EF4-FFF2-40B4-BE49-F238E27FC236}">
              <a16:creationId xmlns="" xmlns:a16="http://schemas.microsoft.com/office/drawing/2014/main" id="{00000000-0008-0000-0500-0000D3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20" name="Text Box 78">
          <a:extLst>
            <a:ext uri="{FF2B5EF4-FFF2-40B4-BE49-F238E27FC236}">
              <a16:creationId xmlns="" xmlns:a16="http://schemas.microsoft.com/office/drawing/2014/main" id="{00000000-0008-0000-0500-0000D4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21" name="Text Box 79">
          <a:extLst>
            <a:ext uri="{FF2B5EF4-FFF2-40B4-BE49-F238E27FC236}">
              <a16:creationId xmlns="" xmlns:a16="http://schemas.microsoft.com/office/drawing/2014/main" id="{00000000-0008-0000-0500-0000D5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22" name="Text Box 78">
          <a:extLst>
            <a:ext uri="{FF2B5EF4-FFF2-40B4-BE49-F238E27FC236}">
              <a16:creationId xmlns="" xmlns:a16="http://schemas.microsoft.com/office/drawing/2014/main" id="{00000000-0008-0000-0500-0000D6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23" name="Text Box 79">
          <a:extLst>
            <a:ext uri="{FF2B5EF4-FFF2-40B4-BE49-F238E27FC236}">
              <a16:creationId xmlns="" xmlns:a16="http://schemas.microsoft.com/office/drawing/2014/main" id="{00000000-0008-0000-0500-0000D7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24" name="Text Box 78">
          <a:extLst>
            <a:ext uri="{FF2B5EF4-FFF2-40B4-BE49-F238E27FC236}">
              <a16:creationId xmlns="" xmlns:a16="http://schemas.microsoft.com/office/drawing/2014/main" id="{00000000-0008-0000-0500-0000D8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25" name="Text Box 79">
          <a:extLst>
            <a:ext uri="{FF2B5EF4-FFF2-40B4-BE49-F238E27FC236}">
              <a16:creationId xmlns="" xmlns:a16="http://schemas.microsoft.com/office/drawing/2014/main" id="{00000000-0008-0000-0500-0000D9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26" name="Text Box 78">
          <a:extLst>
            <a:ext uri="{FF2B5EF4-FFF2-40B4-BE49-F238E27FC236}">
              <a16:creationId xmlns="" xmlns:a16="http://schemas.microsoft.com/office/drawing/2014/main" id="{00000000-0008-0000-0500-0000DA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27" name="Text Box 79">
          <a:extLst>
            <a:ext uri="{FF2B5EF4-FFF2-40B4-BE49-F238E27FC236}">
              <a16:creationId xmlns="" xmlns:a16="http://schemas.microsoft.com/office/drawing/2014/main" id="{00000000-0008-0000-0500-0000DB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28" name="Text Box 78">
          <a:extLst>
            <a:ext uri="{FF2B5EF4-FFF2-40B4-BE49-F238E27FC236}">
              <a16:creationId xmlns="" xmlns:a16="http://schemas.microsoft.com/office/drawing/2014/main" id="{00000000-0008-0000-0500-0000DC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29" name="Text Box 79">
          <a:extLst>
            <a:ext uri="{FF2B5EF4-FFF2-40B4-BE49-F238E27FC236}">
              <a16:creationId xmlns="" xmlns:a16="http://schemas.microsoft.com/office/drawing/2014/main" id="{00000000-0008-0000-0500-0000DD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30" name="Text Box 78">
          <a:extLst>
            <a:ext uri="{FF2B5EF4-FFF2-40B4-BE49-F238E27FC236}">
              <a16:creationId xmlns="" xmlns:a16="http://schemas.microsoft.com/office/drawing/2014/main" id="{00000000-0008-0000-0500-0000DE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31" name="Text Box 79">
          <a:extLst>
            <a:ext uri="{FF2B5EF4-FFF2-40B4-BE49-F238E27FC236}">
              <a16:creationId xmlns="" xmlns:a16="http://schemas.microsoft.com/office/drawing/2014/main" id="{00000000-0008-0000-0500-0000DF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32" name="Text Box 78">
          <a:extLst>
            <a:ext uri="{FF2B5EF4-FFF2-40B4-BE49-F238E27FC236}">
              <a16:creationId xmlns="" xmlns:a16="http://schemas.microsoft.com/office/drawing/2014/main" id="{00000000-0008-0000-0500-0000E0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33" name="Text Box 79">
          <a:extLst>
            <a:ext uri="{FF2B5EF4-FFF2-40B4-BE49-F238E27FC236}">
              <a16:creationId xmlns="" xmlns:a16="http://schemas.microsoft.com/office/drawing/2014/main" id="{00000000-0008-0000-0500-0000E1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34" name="Text Box 78">
          <a:extLst>
            <a:ext uri="{FF2B5EF4-FFF2-40B4-BE49-F238E27FC236}">
              <a16:creationId xmlns="" xmlns:a16="http://schemas.microsoft.com/office/drawing/2014/main" id="{00000000-0008-0000-0500-0000E2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35" name="Text Box 79">
          <a:extLst>
            <a:ext uri="{FF2B5EF4-FFF2-40B4-BE49-F238E27FC236}">
              <a16:creationId xmlns="" xmlns:a16="http://schemas.microsoft.com/office/drawing/2014/main" id="{00000000-0008-0000-0500-0000E3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36" name="Text Box 78">
          <a:extLst>
            <a:ext uri="{FF2B5EF4-FFF2-40B4-BE49-F238E27FC236}">
              <a16:creationId xmlns="" xmlns:a16="http://schemas.microsoft.com/office/drawing/2014/main" id="{00000000-0008-0000-0500-0000E4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37" name="Text Box 79">
          <a:extLst>
            <a:ext uri="{FF2B5EF4-FFF2-40B4-BE49-F238E27FC236}">
              <a16:creationId xmlns="" xmlns:a16="http://schemas.microsoft.com/office/drawing/2014/main" id="{00000000-0008-0000-0500-0000E5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38" name="Text Box 78">
          <a:extLst>
            <a:ext uri="{FF2B5EF4-FFF2-40B4-BE49-F238E27FC236}">
              <a16:creationId xmlns="" xmlns:a16="http://schemas.microsoft.com/office/drawing/2014/main" id="{00000000-0008-0000-0500-0000E6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39" name="Text Box 79">
          <a:extLst>
            <a:ext uri="{FF2B5EF4-FFF2-40B4-BE49-F238E27FC236}">
              <a16:creationId xmlns="" xmlns:a16="http://schemas.microsoft.com/office/drawing/2014/main" id="{00000000-0008-0000-0500-0000E7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40" name="Text Box 78">
          <a:extLst>
            <a:ext uri="{FF2B5EF4-FFF2-40B4-BE49-F238E27FC236}">
              <a16:creationId xmlns="" xmlns:a16="http://schemas.microsoft.com/office/drawing/2014/main" id="{00000000-0008-0000-0500-0000E8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41" name="Text Box 79">
          <a:extLst>
            <a:ext uri="{FF2B5EF4-FFF2-40B4-BE49-F238E27FC236}">
              <a16:creationId xmlns="" xmlns:a16="http://schemas.microsoft.com/office/drawing/2014/main" id="{00000000-0008-0000-0500-0000E9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42" name="Text Box 78">
          <a:extLst>
            <a:ext uri="{FF2B5EF4-FFF2-40B4-BE49-F238E27FC236}">
              <a16:creationId xmlns="" xmlns:a16="http://schemas.microsoft.com/office/drawing/2014/main" id="{00000000-0008-0000-0500-0000EA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43" name="Text Box 79">
          <a:extLst>
            <a:ext uri="{FF2B5EF4-FFF2-40B4-BE49-F238E27FC236}">
              <a16:creationId xmlns="" xmlns:a16="http://schemas.microsoft.com/office/drawing/2014/main" id="{00000000-0008-0000-0500-0000EB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44" name="Text Box 78">
          <a:extLst>
            <a:ext uri="{FF2B5EF4-FFF2-40B4-BE49-F238E27FC236}">
              <a16:creationId xmlns="" xmlns:a16="http://schemas.microsoft.com/office/drawing/2014/main" id="{00000000-0008-0000-0500-0000EC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45" name="Text Box 79">
          <a:extLst>
            <a:ext uri="{FF2B5EF4-FFF2-40B4-BE49-F238E27FC236}">
              <a16:creationId xmlns="" xmlns:a16="http://schemas.microsoft.com/office/drawing/2014/main" id="{00000000-0008-0000-0500-0000ED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46" name="Text Box 78">
          <a:extLst>
            <a:ext uri="{FF2B5EF4-FFF2-40B4-BE49-F238E27FC236}">
              <a16:creationId xmlns="" xmlns:a16="http://schemas.microsoft.com/office/drawing/2014/main" id="{00000000-0008-0000-0500-0000EE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47" name="Text Box 79">
          <a:extLst>
            <a:ext uri="{FF2B5EF4-FFF2-40B4-BE49-F238E27FC236}">
              <a16:creationId xmlns="" xmlns:a16="http://schemas.microsoft.com/office/drawing/2014/main" id="{00000000-0008-0000-0500-0000EF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48" name="Text Box 78">
          <a:extLst>
            <a:ext uri="{FF2B5EF4-FFF2-40B4-BE49-F238E27FC236}">
              <a16:creationId xmlns="" xmlns:a16="http://schemas.microsoft.com/office/drawing/2014/main" id="{00000000-0008-0000-0500-0000F0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49" name="Text Box 79">
          <a:extLst>
            <a:ext uri="{FF2B5EF4-FFF2-40B4-BE49-F238E27FC236}">
              <a16:creationId xmlns="" xmlns:a16="http://schemas.microsoft.com/office/drawing/2014/main" id="{00000000-0008-0000-0500-0000F1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50" name="Text Box 78">
          <a:extLst>
            <a:ext uri="{FF2B5EF4-FFF2-40B4-BE49-F238E27FC236}">
              <a16:creationId xmlns="" xmlns:a16="http://schemas.microsoft.com/office/drawing/2014/main" id="{00000000-0008-0000-0500-0000F2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51" name="Text Box 79">
          <a:extLst>
            <a:ext uri="{FF2B5EF4-FFF2-40B4-BE49-F238E27FC236}">
              <a16:creationId xmlns="" xmlns:a16="http://schemas.microsoft.com/office/drawing/2014/main" id="{00000000-0008-0000-0500-0000F3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52" name="Text Box 78">
          <a:extLst>
            <a:ext uri="{FF2B5EF4-FFF2-40B4-BE49-F238E27FC236}">
              <a16:creationId xmlns="" xmlns:a16="http://schemas.microsoft.com/office/drawing/2014/main" id="{00000000-0008-0000-0500-0000F4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53" name="Text Box 79">
          <a:extLst>
            <a:ext uri="{FF2B5EF4-FFF2-40B4-BE49-F238E27FC236}">
              <a16:creationId xmlns="" xmlns:a16="http://schemas.microsoft.com/office/drawing/2014/main" id="{00000000-0008-0000-0500-0000F5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54" name="Text Box 78">
          <a:extLst>
            <a:ext uri="{FF2B5EF4-FFF2-40B4-BE49-F238E27FC236}">
              <a16:creationId xmlns="" xmlns:a16="http://schemas.microsoft.com/office/drawing/2014/main" id="{00000000-0008-0000-0500-0000F6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55" name="Text Box 79">
          <a:extLst>
            <a:ext uri="{FF2B5EF4-FFF2-40B4-BE49-F238E27FC236}">
              <a16:creationId xmlns="" xmlns:a16="http://schemas.microsoft.com/office/drawing/2014/main" id="{00000000-0008-0000-0500-0000F7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56" name="Text Box 78">
          <a:extLst>
            <a:ext uri="{FF2B5EF4-FFF2-40B4-BE49-F238E27FC236}">
              <a16:creationId xmlns="" xmlns:a16="http://schemas.microsoft.com/office/drawing/2014/main" id="{00000000-0008-0000-0500-0000F8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57" name="Text Box 79">
          <a:extLst>
            <a:ext uri="{FF2B5EF4-FFF2-40B4-BE49-F238E27FC236}">
              <a16:creationId xmlns="" xmlns:a16="http://schemas.microsoft.com/office/drawing/2014/main" id="{00000000-0008-0000-0500-0000F9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58" name="Text Box 78">
          <a:extLst>
            <a:ext uri="{FF2B5EF4-FFF2-40B4-BE49-F238E27FC236}">
              <a16:creationId xmlns="" xmlns:a16="http://schemas.microsoft.com/office/drawing/2014/main" id="{00000000-0008-0000-0500-0000FA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59" name="Text Box 79">
          <a:extLst>
            <a:ext uri="{FF2B5EF4-FFF2-40B4-BE49-F238E27FC236}">
              <a16:creationId xmlns="" xmlns:a16="http://schemas.microsoft.com/office/drawing/2014/main" id="{00000000-0008-0000-0500-0000FB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60" name="Text Box 78">
          <a:extLst>
            <a:ext uri="{FF2B5EF4-FFF2-40B4-BE49-F238E27FC236}">
              <a16:creationId xmlns="" xmlns:a16="http://schemas.microsoft.com/office/drawing/2014/main" id="{00000000-0008-0000-0500-0000FC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61" name="Text Box 79">
          <a:extLst>
            <a:ext uri="{FF2B5EF4-FFF2-40B4-BE49-F238E27FC236}">
              <a16:creationId xmlns="" xmlns:a16="http://schemas.microsoft.com/office/drawing/2014/main" id="{00000000-0008-0000-0500-0000FD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62" name="Text Box 78">
          <a:extLst>
            <a:ext uri="{FF2B5EF4-FFF2-40B4-BE49-F238E27FC236}">
              <a16:creationId xmlns="" xmlns:a16="http://schemas.microsoft.com/office/drawing/2014/main" id="{00000000-0008-0000-0500-0000FE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63" name="Text Box 79">
          <a:extLst>
            <a:ext uri="{FF2B5EF4-FFF2-40B4-BE49-F238E27FC236}">
              <a16:creationId xmlns="" xmlns:a16="http://schemas.microsoft.com/office/drawing/2014/main" id="{00000000-0008-0000-0500-0000FF12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64" name="Text Box 78">
          <a:extLst>
            <a:ext uri="{FF2B5EF4-FFF2-40B4-BE49-F238E27FC236}">
              <a16:creationId xmlns="" xmlns:a16="http://schemas.microsoft.com/office/drawing/2014/main" id="{00000000-0008-0000-0500-000000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65" name="Text Box 79">
          <a:extLst>
            <a:ext uri="{FF2B5EF4-FFF2-40B4-BE49-F238E27FC236}">
              <a16:creationId xmlns="" xmlns:a16="http://schemas.microsoft.com/office/drawing/2014/main" id="{00000000-0008-0000-0500-000001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66" name="Text Box 78">
          <a:extLst>
            <a:ext uri="{FF2B5EF4-FFF2-40B4-BE49-F238E27FC236}">
              <a16:creationId xmlns="" xmlns:a16="http://schemas.microsoft.com/office/drawing/2014/main" id="{00000000-0008-0000-0500-000002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67" name="Text Box 79">
          <a:extLst>
            <a:ext uri="{FF2B5EF4-FFF2-40B4-BE49-F238E27FC236}">
              <a16:creationId xmlns="" xmlns:a16="http://schemas.microsoft.com/office/drawing/2014/main" id="{00000000-0008-0000-0500-000003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68" name="Text Box 78">
          <a:extLst>
            <a:ext uri="{FF2B5EF4-FFF2-40B4-BE49-F238E27FC236}">
              <a16:creationId xmlns="" xmlns:a16="http://schemas.microsoft.com/office/drawing/2014/main" id="{00000000-0008-0000-0500-000004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69" name="Text Box 79">
          <a:extLst>
            <a:ext uri="{FF2B5EF4-FFF2-40B4-BE49-F238E27FC236}">
              <a16:creationId xmlns="" xmlns:a16="http://schemas.microsoft.com/office/drawing/2014/main" id="{00000000-0008-0000-0500-000005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70" name="Text Box 78">
          <a:extLst>
            <a:ext uri="{FF2B5EF4-FFF2-40B4-BE49-F238E27FC236}">
              <a16:creationId xmlns="" xmlns:a16="http://schemas.microsoft.com/office/drawing/2014/main" id="{00000000-0008-0000-0500-000006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71" name="Text Box 79">
          <a:extLst>
            <a:ext uri="{FF2B5EF4-FFF2-40B4-BE49-F238E27FC236}">
              <a16:creationId xmlns="" xmlns:a16="http://schemas.microsoft.com/office/drawing/2014/main" id="{00000000-0008-0000-0500-000007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72" name="Text Box 78">
          <a:extLst>
            <a:ext uri="{FF2B5EF4-FFF2-40B4-BE49-F238E27FC236}">
              <a16:creationId xmlns="" xmlns:a16="http://schemas.microsoft.com/office/drawing/2014/main" id="{00000000-0008-0000-0500-000008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73" name="Text Box 79">
          <a:extLst>
            <a:ext uri="{FF2B5EF4-FFF2-40B4-BE49-F238E27FC236}">
              <a16:creationId xmlns="" xmlns:a16="http://schemas.microsoft.com/office/drawing/2014/main" id="{00000000-0008-0000-0500-000009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74" name="Text Box 78">
          <a:extLst>
            <a:ext uri="{FF2B5EF4-FFF2-40B4-BE49-F238E27FC236}">
              <a16:creationId xmlns="" xmlns:a16="http://schemas.microsoft.com/office/drawing/2014/main" id="{00000000-0008-0000-0500-00000A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75" name="Text Box 79">
          <a:extLst>
            <a:ext uri="{FF2B5EF4-FFF2-40B4-BE49-F238E27FC236}">
              <a16:creationId xmlns="" xmlns:a16="http://schemas.microsoft.com/office/drawing/2014/main" id="{00000000-0008-0000-0500-00000B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76" name="Text Box 78">
          <a:extLst>
            <a:ext uri="{FF2B5EF4-FFF2-40B4-BE49-F238E27FC236}">
              <a16:creationId xmlns="" xmlns:a16="http://schemas.microsoft.com/office/drawing/2014/main" id="{00000000-0008-0000-0500-00000C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77" name="Text Box 79">
          <a:extLst>
            <a:ext uri="{FF2B5EF4-FFF2-40B4-BE49-F238E27FC236}">
              <a16:creationId xmlns="" xmlns:a16="http://schemas.microsoft.com/office/drawing/2014/main" id="{00000000-0008-0000-0500-00000D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78" name="Text Box 78">
          <a:extLst>
            <a:ext uri="{FF2B5EF4-FFF2-40B4-BE49-F238E27FC236}">
              <a16:creationId xmlns="" xmlns:a16="http://schemas.microsoft.com/office/drawing/2014/main" id="{00000000-0008-0000-0500-00000E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79" name="Text Box 79">
          <a:extLst>
            <a:ext uri="{FF2B5EF4-FFF2-40B4-BE49-F238E27FC236}">
              <a16:creationId xmlns="" xmlns:a16="http://schemas.microsoft.com/office/drawing/2014/main" id="{00000000-0008-0000-0500-00000F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80" name="Text Box 78">
          <a:extLst>
            <a:ext uri="{FF2B5EF4-FFF2-40B4-BE49-F238E27FC236}">
              <a16:creationId xmlns="" xmlns:a16="http://schemas.microsoft.com/office/drawing/2014/main" id="{00000000-0008-0000-0500-000010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81" name="Text Box 79">
          <a:extLst>
            <a:ext uri="{FF2B5EF4-FFF2-40B4-BE49-F238E27FC236}">
              <a16:creationId xmlns="" xmlns:a16="http://schemas.microsoft.com/office/drawing/2014/main" id="{00000000-0008-0000-0500-000011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82" name="Text Box 78">
          <a:extLst>
            <a:ext uri="{FF2B5EF4-FFF2-40B4-BE49-F238E27FC236}">
              <a16:creationId xmlns="" xmlns:a16="http://schemas.microsoft.com/office/drawing/2014/main" id="{00000000-0008-0000-0500-000012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83" name="Text Box 79">
          <a:extLst>
            <a:ext uri="{FF2B5EF4-FFF2-40B4-BE49-F238E27FC236}">
              <a16:creationId xmlns="" xmlns:a16="http://schemas.microsoft.com/office/drawing/2014/main" id="{00000000-0008-0000-0500-000013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84" name="Text Box 78">
          <a:extLst>
            <a:ext uri="{FF2B5EF4-FFF2-40B4-BE49-F238E27FC236}">
              <a16:creationId xmlns="" xmlns:a16="http://schemas.microsoft.com/office/drawing/2014/main" id="{00000000-0008-0000-0500-000014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85" name="Text Box 79">
          <a:extLst>
            <a:ext uri="{FF2B5EF4-FFF2-40B4-BE49-F238E27FC236}">
              <a16:creationId xmlns="" xmlns:a16="http://schemas.microsoft.com/office/drawing/2014/main" id="{00000000-0008-0000-0500-000015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86" name="Text Box 78">
          <a:extLst>
            <a:ext uri="{FF2B5EF4-FFF2-40B4-BE49-F238E27FC236}">
              <a16:creationId xmlns="" xmlns:a16="http://schemas.microsoft.com/office/drawing/2014/main" id="{00000000-0008-0000-0500-000016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87" name="Text Box 79">
          <a:extLst>
            <a:ext uri="{FF2B5EF4-FFF2-40B4-BE49-F238E27FC236}">
              <a16:creationId xmlns="" xmlns:a16="http://schemas.microsoft.com/office/drawing/2014/main" id="{00000000-0008-0000-0500-000017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88" name="Text Box 78">
          <a:extLst>
            <a:ext uri="{FF2B5EF4-FFF2-40B4-BE49-F238E27FC236}">
              <a16:creationId xmlns="" xmlns:a16="http://schemas.microsoft.com/office/drawing/2014/main" id="{00000000-0008-0000-0500-000018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89" name="Text Box 79">
          <a:extLst>
            <a:ext uri="{FF2B5EF4-FFF2-40B4-BE49-F238E27FC236}">
              <a16:creationId xmlns="" xmlns:a16="http://schemas.microsoft.com/office/drawing/2014/main" id="{00000000-0008-0000-0500-000019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90" name="Text Box 78">
          <a:extLst>
            <a:ext uri="{FF2B5EF4-FFF2-40B4-BE49-F238E27FC236}">
              <a16:creationId xmlns="" xmlns:a16="http://schemas.microsoft.com/office/drawing/2014/main" id="{00000000-0008-0000-0500-00001A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91" name="Text Box 79">
          <a:extLst>
            <a:ext uri="{FF2B5EF4-FFF2-40B4-BE49-F238E27FC236}">
              <a16:creationId xmlns="" xmlns:a16="http://schemas.microsoft.com/office/drawing/2014/main" id="{00000000-0008-0000-0500-00001B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92" name="Text Box 78">
          <a:extLst>
            <a:ext uri="{FF2B5EF4-FFF2-40B4-BE49-F238E27FC236}">
              <a16:creationId xmlns="" xmlns:a16="http://schemas.microsoft.com/office/drawing/2014/main" id="{00000000-0008-0000-0500-00001C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93" name="Text Box 79">
          <a:extLst>
            <a:ext uri="{FF2B5EF4-FFF2-40B4-BE49-F238E27FC236}">
              <a16:creationId xmlns="" xmlns:a16="http://schemas.microsoft.com/office/drawing/2014/main" id="{00000000-0008-0000-0500-00001D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94" name="Text Box 78">
          <a:extLst>
            <a:ext uri="{FF2B5EF4-FFF2-40B4-BE49-F238E27FC236}">
              <a16:creationId xmlns="" xmlns:a16="http://schemas.microsoft.com/office/drawing/2014/main" id="{00000000-0008-0000-0500-00001E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95" name="Text Box 79">
          <a:extLst>
            <a:ext uri="{FF2B5EF4-FFF2-40B4-BE49-F238E27FC236}">
              <a16:creationId xmlns="" xmlns:a16="http://schemas.microsoft.com/office/drawing/2014/main" id="{00000000-0008-0000-0500-00001F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96" name="Text Box 78">
          <a:extLst>
            <a:ext uri="{FF2B5EF4-FFF2-40B4-BE49-F238E27FC236}">
              <a16:creationId xmlns="" xmlns:a16="http://schemas.microsoft.com/office/drawing/2014/main" id="{00000000-0008-0000-0500-000020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97" name="Text Box 79">
          <a:extLst>
            <a:ext uri="{FF2B5EF4-FFF2-40B4-BE49-F238E27FC236}">
              <a16:creationId xmlns="" xmlns:a16="http://schemas.microsoft.com/office/drawing/2014/main" id="{00000000-0008-0000-0500-000021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98" name="Text Box 78">
          <a:extLst>
            <a:ext uri="{FF2B5EF4-FFF2-40B4-BE49-F238E27FC236}">
              <a16:creationId xmlns="" xmlns:a16="http://schemas.microsoft.com/office/drawing/2014/main" id="{00000000-0008-0000-0500-000022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899" name="Text Box 79">
          <a:extLst>
            <a:ext uri="{FF2B5EF4-FFF2-40B4-BE49-F238E27FC236}">
              <a16:creationId xmlns="" xmlns:a16="http://schemas.microsoft.com/office/drawing/2014/main" id="{00000000-0008-0000-0500-000023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00" name="Text Box 78">
          <a:extLst>
            <a:ext uri="{FF2B5EF4-FFF2-40B4-BE49-F238E27FC236}">
              <a16:creationId xmlns="" xmlns:a16="http://schemas.microsoft.com/office/drawing/2014/main" id="{00000000-0008-0000-0500-000024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01" name="Text Box 79">
          <a:extLst>
            <a:ext uri="{FF2B5EF4-FFF2-40B4-BE49-F238E27FC236}">
              <a16:creationId xmlns="" xmlns:a16="http://schemas.microsoft.com/office/drawing/2014/main" id="{00000000-0008-0000-0500-000025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02" name="Text Box 78">
          <a:extLst>
            <a:ext uri="{FF2B5EF4-FFF2-40B4-BE49-F238E27FC236}">
              <a16:creationId xmlns="" xmlns:a16="http://schemas.microsoft.com/office/drawing/2014/main" id="{00000000-0008-0000-0500-000026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03" name="Text Box 79">
          <a:extLst>
            <a:ext uri="{FF2B5EF4-FFF2-40B4-BE49-F238E27FC236}">
              <a16:creationId xmlns="" xmlns:a16="http://schemas.microsoft.com/office/drawing/2014/main" id="{00000000-0008-0000-0500-000027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04" name="Text Box 78">
          <a:extLst>
            <a:ext uri="{FF2B5EF4-FFF2-40B4-BE49-F238E27FC236}">
              <a16:creationId xmlns="" xmlns:a16="http://schemas.microsoft.com/office/drawing/2014/main" id="{00000000-0008-0000-0500-000028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05" name="Text Box 79">
          <a:extLst>
            <a:ext uri="{FF2B5EF4-FFF2-40B4-BE49-F238E27FC236}">
              <a16:creationId xmlns="" xmlns:a16="http://schemas.microsoft.com/office/drawing/2014/main" id="{00000000-0008-0000-0500-000029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06" name="Text Box 78">
          <a:extLst>
            <a:ext uri="{FF2B5EF4-FFF2-40B4-BE49-F238E27FC236}">
              <a16:creationId xmlns="" xmlns:a16="http://schemas.microsoft.com/office/drawing/2014/main" id="{00000000-0008-0000-0500-00002A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07" name="Text Box 79">
          <a:extLst>
            <a:ext uri="{FF2B5EF4-FFF2-40B4-BE49-F238E27FC236}">
              <a16:creationId xmlns="" xmlns:a16="http://schemas.microsoft.com/office/drawing/2014/main" id="{00000000-0008-0000-0500-00002B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08" name="Text Box 78">
          <a:extLst>
            <a:ext uri="{FF2B5EF4-FFF2-40B4-BE49-F238E27FC236}">
              <a16:creationId xmlns="" xmlns:a16="http://schemas.microsoft.com/office/drawing/2014/main" id="{00000000-0008-0000-0500-00002C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09" name="Text Box 79">
          <a:extLst>
            <a:ext uri="{FF2B5EF4-FFF2-40B4-BE49-F238E27FC236}">
              <a16:creationId xmlns="" xmlns:a16="http://schemas.microsoft.com/office/drawing/2014/main" id="{00000000-0008-0000-0500-00002D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10" name="Text Box 78">
          <a:extLst>
            <a:ext uri="{FF2B5EF4-FFF2-40B4-BE49-F238E27FC236}">
              <a16:creationId xmlns="" xmlns:a16="http://schemas.microsoft.com/office/drawing/2014/main" id="{00000000-0008-0000-0500-00002E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11" name="Text Box 79">
          <a:extLst>
            <a:ext uri="{FF2B5EF4-FFF2-40B4-BE49-F238E27FC236}">
              <a16:creationId xmlns="" xmlns:a16="http://schemas.microsoft.com/office/drawing/2014/main" id="{00000000-0008-0000-0500-00002F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12" name="Text Box 78">
          <a:extLst>
            <a:ext uri="{FF2B5EF4-FFF2-40B4-BE49-F238E27FC236}">
              <a16:creationId xmlns="" xmlns:a16="http://schemas.microsoft.com/office/drawing/2014/main" id="{00000000-0008-0000-0500-000030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13" name="Text Box 79">
          <a:extLst>
            <a:ext uri="{FF2B5EF4-FFF2-40B4-BE49-F238E27FC236}">
              <a16:creationId xmlns="" xmlns:a16="http://schemas.microsoft.com/office/drawing/2014/main" id="{00000000-0008-0000-0500-000031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14" name="Text Box 78">
          <a:extLst>
            <a:ext uri="{FF2B5EF4-FFF2-40B4-BE49-F238E27FC236}">
              <a16:creationId xmlns="" xmlns:a16="http://schemas.microsoft.com/office/drawing/2014/main" id="{00000000-0008-0000-0500-000032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15" name="Text Box 79">
          <a:extLst>
            <a:ext uri="{FF2B5EF4-FFF2-40B4-BE49-F238E27FC236}">
              <a16:creationId xmlns="" xmlns:a16="http://schemas.microsoft.com/office/drawing/2014/main" id="{00000000-0008-0000-0500-000033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16" name="Text Box 78">
          <a:extLst>
            <a:ext uri="{FF2B5EF4-FFF2-40B4-BE49-F238E27FC236}">
              <a16:creationId xmlns="" xmlns:a16="http://schemas.microsoft.com/office/drawing/2014/main" id="{00000000-0008-0000-0500-000034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17" name="Text Box 79">
          <a:extLst>
            <a:ext uri="{FF2B5EF4-FFF2-40B4-BE49-F238E27FC236}">
              <a16:creationId xmlns="" xmlns:a16="http://schemas.microsoft.com/office/drawing/2014/main" id="{00000000-0008-0000-0500-000035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18" name="Text Box 78">
          <a:extLst>
            <a:ext uri="{FF2B5EF4-FFF2-40B4-BE49-F238E27FC236}">
              <a16:creationId xmlns="" xmlns:a16="http://schemas.microsoft.com/office/drawing/2014/main" id="{00000000-0008-0000-0500-000036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19" name="Text Box 79">
          <a:extLst>
            <a:ext uri="{FF2B5EF4-FFF2-40B4-BE49-F238E27FC236}">
              <a16:creationId xmlns="" xmlns:a16="http://schemas.microsoft.com/office/drawing/2014/main" id="{00000000-0008-0000-0500-000037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20" name="Text Box 78">
          <a:extLst>
            <a:ext uri="{FF2B5EF4-FFF2-40B4-BE49-F238E27FC236}">
              <a16:creationId xmlns="" xmlns:a16="http://schemas.microsoft.com/office/drawing/2014/main" id="{00000000-0008-0000-0500-000038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21" name="Text Box 79">
          <a:extLst>
            <a:ext uri="{FF2B5EF4-FFF2-40B4-BE49-F238E27FC236}">
              <a16:creationId xmlns="" xmlns:a16="http://schemas.microsoft.com/office/drawing/2014/main" id="{00000000-0008-0000-0500-000039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22" name="Text Box 78">
          <a:extLst>
            <a:ext uri="{FF2B5EF4-FFF2-40B4-BE49-F238E27FC236}">
              <a16:creationId xmlns="" xmlns:a16="http://schemas.microsoft.com/office/drawing/2014/main" id="{00000000-0008-0000-0500-00003A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23" name="Text Box 79">
          <a:extLst>
            <a:ext uri="{FF2B5EF4-FFF2-40B4-BE49-F238E27FC236}">
              <a16:creationId xmlns="" xmlns:a16="http://schemas.microsoft.com/office/drawing/2014/main" id="{00000000-0008-0000-0500-00003B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24" name="Text Box 78">
          <a:extLst>
            <a:ext uri="{FF2B5EF4-FFF2-40B4-BE49-F238E27FC236}">
              <a16:creationId xmlns="" xmlns:a16="http://schemas.microsoft.com/office/drawing/2014/main" id="{00000000-0008-0000-0500-00003C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25" name="Text Box 79">
          <a:extLst>
            <a:ext uri="{FF2B5EF4-FFF2-40B4-BE49-F238E27FC236}">
              <a16:creationId xmlns="" xmlns:a16="http://schemas.microsoft.com/office/drawing/2014/main" id="{00000000-0008-0000-0500-00003D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26" name="Text Box 78">
          <a:extLst>
            <a:ext uri="{FF2B5EF4-FFF2-40B4-BE49-F238E27FC236}">
              <a16:creationId xmlns="" xmlns:a16="http://schemas.microsoft.com/office/drawing/2014/main" id="{00000000-0008-0000-0500-00003E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27" name="Text Box 79">
          <a:extLst>
            <a:ext uri="{FF2B5EF4-FFF2-40B4-BE49-F238E27FC236}">
              <a16:creationId xmlns="" xmlns:a16="http://schemas.microsoft.com/office/drawing/2014/main" id="{00000000-0008-0000-0500-00003F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28" name="Text Box 78">
          <a:extLst>
            <a:ext uri="{FF2B5EF4-FFF2-40B4-BE49-F238E27FC236}">
              <a16:creationId xmlns="" xmlns:a16="http://schemas.microsoft.com/office/drawing/2014/main" id="{00000000-0008-0000-0500-000040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29" name="Text Box 79">
          <a:extLst>
            <a:ext uri="{FF2B5EF4-FFF2-40B4-BE49-F238E27FC236}">
              <a16:creationId xmlns="" xmlns:a16="http://schemas.microsoft.com/office/drawing/2014/main" id="{00000000-0008-0000-0500-000041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30" name="Text Box 78">
          <a:extLst>
            <a:ext uri="{FF2B5EF4-FFF2-40B4-BE49-F238E27FC236}">
              <a16:creationId xmlns="" xmlns:a16="http://schemas.microsoft.com/office/drawing/2014/main" id="{00000000-0008-0000-0500-000042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31" name="Text Box 79">
          <a:extLst>
            <a:ext uri="{FF2B5EF4-FFF2-40B4-BE49-F238E27FC236}">
              <a16:creationId xmlns="" xmlns:a16="http://schemas.microsoft.com/office/drawing/2014/main" id="{00000000-0008-0000-0500-000043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32" name="Text Box 78">
          <a:extLst>
            <a:ext uri="{FF2B5EF4-FFF2-40B4-BE49-F238E27FC236}">
              <a16:creationId xmlns="" xmlns:a16="http://schemas.microsoft.com/office/drawing/2014/main" id="{00000000-0008-0000-0500-000044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33" name="Text Box 79">
          <a:extLst>
            <a:ext uri="{FF2B5EF4-FFF2-40B4-BE49-F238E27FC236}">
              <a16:creationId xmlns="" xmlns:a16="http://schemas.microsoft.com/office/drawing/2014/main" id="{00000000-0008-0000-0500-000045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34" name="Text Box 78">
          <a:extLst>
            <a:ext uri="{FF2B5EF4-FFF2-40B4-BE49-F238E27FC236}">
              <a16:creationId xmlns="" xmlns:a16="http://schemas.microsoft.com/office/drawing/2014/main" id="{00000000-0008-0000-0500-000046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35" name="Text Box 79">
          <a:extLst>
            <a:ext uri="{FF2B5EF4-FFF2-40B4-BE49-F238E27FC236}">
              <a16:creationId xmlns="" xmlns:a16="http://schemas.microsoft.com/office/drawing/2014/main" id="{00000000-0008-0000-0500-000047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36" name="Text Box 78">
          <a:extLst>
            <a:ext uri="{FF2B5EF4-FFF2-40B4-BE49-F238E27FC236}">
              <a16:creationId xmlns="" xmlns:a16="http://schemas.microsoft.com/office/drawing/2014/main" id="{00000000-0008-0000-0500-000048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37" name="Text Box 79">
          <a:extLst>
            <a:ext uri="{FF2B5EF4-FFF2-40B4-BE49-F238E27FC236}">
              <a16:creationId xmlns="" xmlns:a16="http://schemas.microsoft.com/office/drawing/2014/main" id="{00000000-0008-0000-0500-000049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38" name="Text Box 78">
          <a:extLst>
            <a:ext uri="{FF2B5EF4-FFF2-40B4-BE49-F238E27FC236}">
              <a16:creationId xmlns="" xmlns:a16="http://schemas.microsoft.com/office/drawing/2014/main" id="{00000000-0008-0000-0500-00004A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39" name="Text Box 79">
          <a:extLst>
            <a:ext uri="{FF2B5EF4-FFF2-40B4-BE49-F238E27FC236}">
              <a16:creationId xmlns="" xmlns:a16="http://schemas.microsoft.com/office/drawing/2014/main" id="{00000000-0008-0000-0500-00004B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40" name="Text Box 78">
          <a:extLst>
            <a:ext uri="{FF2B5EF4-FFF2-40B4-BE49-F238E27FC236}">
              <a16:creationId xmlns="" xmlns:a16="http://schemas.microsoft.com/office/drawing/2014/main" id="{00000000-0008-0000-0500-00004C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41" name="Text Box 79">
          <a:extLst>
            <a:ext uri="{FF2B5EF4-FFF2-40B4-BE49-F238E27FC236}">
              <a16:creationId xmlns="" xmlns:a16="http://schemas.microsoft.com/office/drawing/2014/main" id="{00000000-0008-0000-0500-00004D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42" name="Text Box 78">
          <a:extLst>
            <a:ext uri="{FF2B5EF4-FFF2-40B4-BE49-F238E27FC236}">
              <a16:creationId xmlns="" xmlns:a16="http://schemas.microsoft.com/office/drawing/2014/main" id="{00000000-0008-0000-0500-00004E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43" name="Text Box 79">
          <a:extLst>
            <a:ext uri="{FF2B5EF4-FFF2-40B4-BE49-F238E27FC236}">
              <a16:creationId xmlns="" xmlns:a16="http://schemas.microsoft.com/office/drawing/2014/main" id="{00000000-0008-0000-0500-00004F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44" name="Text Box 78">
          <a:extLst>
            <a:ext uri="{FF2B5EF4-FFF2-40B4-BE49-F238E27FC236}">
              <a16:creationId xmlns="" xmlns:a16="http://schemas.microsoft.com/office/drawing/2014/main" id="{00000000-0008-0000-0500-000050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45" name="Text Box 79">
          <a:extLst>
            <a:ext uri="{FF2B5EF4-FFF2-40B4-BE49-F238E27FC236}">
              <a16:creationId xmlns="" xmlns:a16="http://schemas.microsoft.com/office/drawing/2014/main" id="{00000000-0008-0000-0500-000051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46" name="Text Box 78">
          <a:extLst>
            <a:ext uri="{FF2B5EF4-FFF2-40B4-BE49-F238E27FC236}">
              <a16:creationId xmlns="" xmlns:a16="http://schemas.microsoft.com/office/drawing/2014/main" id="{00000000-0008-0000-0500-000052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47" name="Text Box 79">
          <a:extLst>
            <a:ext uri="{FF2B5EF4-FFF2-40B4-BE49-F238E27FC236}">
              <a16:creationId xmlns="" xmlns:a16="http://schemas.microsoft.com/office/drawing/2014/main" id="{00000000-0008-0000-0500-000053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48" name="Text Box 78">
          <a:extLst>
            <a:ext uri="{FF2B5EF4-FFF2-40B4-BE49-F238E27FC236}">
              <a16:creationId xmlns="" xmlns:a16="http://schemas.microsoft.com/office/drawing/2014/main" id="{00000000-0008-0000-0500-000054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49" name="Text Box 79">
          <a:extLst>
            <a:ext uri="{FF2B5EF4-FFF2-40B4-BE49-F238E27FC236}">
              <a16:creationId xmlns="" xmlns:a16="http://schemas.microsoft.com/office/drawing/2014/main" id="{00000000-0008-0000-0500-000055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50" name="Text Box 78">
          <a:extLst>
            <a:ext uri="{FF2B5EF4-FFF2-40B4-BE49-F238E27FC236}">
              <a16:creationId xmlns="" xmlns:a16="http://schemas.microsoft.com/office/drawing/2014/main" id="{00000000-0008-0000-0500-000056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51" name="Text Box 79">
          <a:extLst>
            <a:ext uri="{FF2B5EF4-FFF2-40B4-BE49-F238E27FC236}">
              <a16:creationId xmlns="" xmlns:a16="http://schemas.microsoft.com/office/drawing/2014/main" id="{00000000-0008-0000-0500-000057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52" name="Text Box 78">
          <a:extLst>
            <a:ext uri="{FF2B5EF4-FFF2-40B4-BE49-F238E27FC236}">
              <a16:creationId xmlns="" xmlns:a16="http://schemas.microsoft.com/office/drawing/2014/main" id="{00000000-0008-0000-0500-000058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53" name="Text Box 79">
          <a:extLst>
            <a:ext uri="{FF2B5EF4-FFF2-40B4-BE49-F238E27FC236}">
              <a16:creationId xmlns="" xmlns:a16="http://schemas.microsoft.com/office/drawing/2014/main" id="{00000000-0008-0000-0500-000059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54" name="Text Box 78">
          <a:extLst>
            <a:ext uri="{FF2B5EF4-FFF2-40B4-BE49-F238E27FC236}">
              <a16:creationId xmlns="" xmlns:a16="http://schemas.microsoft.com/office/drawing/2014/main" id="{00000000-0008-0000-0500-00005A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55" name="Text Box 79">
          <a:extLst>
            <a:ext uri="{FF2B5EF4-FFF2-40B4-BE49-F238E27FC236}">
              <a16:creationId xmlns="" xmlns:a16="http://schemas.microsoft.com/office/drawing/2014/main" id="{00000000-0008-0000-0500-00005B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56" name="Text Box 78">
          <a:extLst>
            <a:ext uri="{FF2B5EF4-FFF2-40B4-BE49-F238E27FC236}">
              <a16:creationId xmlns="" xmlns:a16="http://schemas.microsoft.com/office/drawing/2014/main" id="{00000000-0008-0000-0500-00005C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57" name="Text Box 79">
          <a:extLst>
            <a:ext uri="{FF2B5EF4-FFF2-40B4-BE49-F238E27FC236}">
              <a16:creationId xmlns="" xmlns:a16="http://schemas.microsoft.com/office/drawing/2014/main" id="{00000000-0008-0000-0500-00005D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58" name="Text Box 78">
          <a:extLst>
            <a:ext uri="{FF2B5EF4-FFF2-40B4-BE49-F238E27FC236}">
              <a16:creationId xmlns="" xmlns:a16="http://schemas.microsoft.com/office/drawing/2014/main" id="{00000000-0008-0000-0500-00005E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59" name="Text Box 79">
          <a:extLst>
            <a:ext uri="{FF2B5EF4-FFF2-40B4-BE49-F238E27FC236}">
              <a16:creationId xmlns="" xmlns:a16="http://schemas.microsoft.com/office/drawing/2014/main" id="{00000000-0008-0000-0500-00005F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60" name="Text Box 78">
          <a:extLst>
            <a:ext uri="{FF2B5EF4-FFF2-40B4-BE49-F238E27FC236}">
              <a16:creationId xmlns="" xmlns:a16="http://schemas.microsoft.com/office/drawing/2014/main" id="{00000000-0008-0000-0500-000060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61" name="Text Box 79">
          <a:extLst>
            <a:ext uri="{FF2B5EF4-FFF2-40B4-BE49-F238E27FC236}">
              <a16:creationId xmlns="" xmlns:a16="http://schemas.microsoft.com/office/drawing/2014/main" id="{00000000-0008-0000-0500-000061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62" name="Text Box 78">
          <a:extLst>
            <a:ext uri="{FF2B5EF4-FFF2-40B4-BE49-F238E27FC236}">
              <a16:creationId xmlns="" xmlns:a16="http://schemas.microsoft.com/office/drawing/2014/main" id="{00000000-0008-0000-0500-000062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63" name="Text Box 79">
          <a:extLst>
            <a:ext uri="{FF2B5EF4-FFF2-40B4-BE49-F238E27FC236}">
              <a16:creationId xmlns="" xmlns:a16="http://schemas.microsoft.com/office/drawing/2014/main" id="{00000000-0008-0000-0500-000063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64" name="Text Box 78">
          <a:extLst>
            <a:ext uri="{FF2B5EF4-FFF2-40B4-BE49-F238E27FC236}">
              <a16:creationId xmlns="" xmlns:a16="http://schemas.microsoft.com/office/drawing/2014/main" id="{00000000-0008-0000-0500-000064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65" name="Text Box 79">
          <a:extLst>
            <a:ext uri="{FF2B5EF4-FFF2-40B4-BE49-F238E27FC236}">
              <a16:creationId xmlns="" xmlns:a16="http://schemas.microsoft.com/office/drawing/2014/main" id="{00000000-0008-0000-0500-000065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66" name="Text Box 78">
          <a:extLst>
            <a:ext uri="{FF2B5EF4-FFF2-40B4-BE49-F238E27FC236}">
              <a16:creationId xmlns="" xmlns:a16="http://schemas.microsoft.com/office/drawing/2014/main" id="{00000000-0008-0000-0500-000066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67" name="Text Box 79">
          <a:extLst>
            <a:ext uri="{FF2B5EF4-FFF2-40B4-BE49-F238E27FC236}">
              <a16:creationId xmlns="" xmlns:a16="http://schemas.microsoft.com/office/drawing/2014/main" id="{00000000-0008-0000-0500-000067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68" name="Text Box 78">
          <a:extLst>
            <a:ext uri="{FF2B5EF4-FFF2-40B4-BE49-F238E27FC236}">
              <a16:creationId xmlns="" xmlns:a16="http://schemas.microsoft.com/office/drawing/2014/main" id="{00000000-0008-0000-0500-000068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69" name="Text Box 79">
          <a:extLst>
            <a:ext uri="{FF2B5EF4-FFF2-40B4-BE49-F238E27FC236}">
              <a16:creationId xmlns="" xmlns:a16="http://schemas.microsoft.com/office/drawing/2014/main" id="{00000000-0008-0000-0500-000069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70" name="Text Box 78">
          <a:extLst>
            <a:ext uri="{FF2B5EF4-FFF2-40B4-BE49-F238E27FC236}">
              <a16:creationId xmlns="" xmlns:a16="http://schemas.microsoft.com/office/drawing/2014/main" id="{00000000-0008-0000-0500-00006A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71" name="Text Box 79">
          <a:extLst>
            <a:ext uri="{FF2B5EF4-FFF2-40B4-BE49-F238E27FC236}">
              <a16:creationId xmlns="" xmlns:a16="http://schemas.microsoft.com/office/drawing/2014/main" id="{00000000-0008-0000-0500-00006B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72" name="Text Box 78">
          <a:extLst>
            <a:ext uri="{FF2B5EF4-FFF2-40B4-BE49-F238E27FC236}">
              <a16:creationId xmlns="" xmlns:a16="http://schemas.microsoft.com/office/drawing/2014/main" id="{00000000-0008-0000-0500-00006C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73" name="Text Box 79">
          <a:extLst>
            <a:ext uri="{FF2B5EF4-FFF2-40B4-BE49-F238E27FC236}">
              <a16:creationId xmlns="" xmlns:a16="http://schemas.microsoft.com/office/drawing/2014/main" id="{00000000-0008-0000-0500-00006D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74" name="Text Box 78">
          <a:extLst>
            <a:ext uri="{FF2B5EF4-FFF2-40B4-BE49-F238E27FC236}">
              <a16:creationId xmlns="" xmlns:a16="http://schemas.microsoft.com/office/drawing/2014/main" id="{00000000-0008-0000-0500-00006E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75" name="Text Box 79">
          <a:extLst>
            <a:ext uri="{FF2B5EF4-FFF2-40B4-BE49-F238E27FC236}">
              <a16:creationId xmlns="" xmlns:a16="http://schemas.microsoft.com/office/drawing/2014/main" id="{00000000-0008-0000-0500-00006F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76" name="Text Box 78">
          <a:extLst>
            <a:ext uri="{FF2B5EF4-FFF2-40B4-BE49-F238E27FC236}">
              <a16:creationId xmlns="" xmlns:a16="http://schemas.microsoft.com/office/drawing/2014/main" id="{00000000-0008-0000-0500-000070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77" name="Text Box 79">
          <a:extLst>
            <a:ext uri="{FF2B5EF4-FFF2-40B4-BE49-F238E27FC236}">
              <a16:creationId xmlns="" xmlns:a16="http://schemas.microsoft.com/office/drawing/2014/main" id="{00000000-0008-0000-0500-000071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78" name="Text Box 78">
          <a:extLst>
            <a:ext uri="{FF2B5EF4-FFF2-40B4-BE49-F238E27FC236}">
              <a16:creationId xmlns="" xmlns:a16="http://schemas.microsoft.com/office/drawing/2014/main" id="{00000000-0008-0000-0500-000072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79" name="Text Box 79">
          <a:extLst>
            <a:ext uri="{FF2B5EF4-FFF2-40B4-BE49-F238E27FC236}">
              <a16:creationId xmlns="" xmlns:a16="http://schemas.microsoft.com/office/drawing/2014/main" id="{00000000-0008-0000-0500-000073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80" name="Text Box 78">
          <a:extLst>
            <a:ext uri="{FF2B5EF4-FFF2-40B4-BE49-F238E27FC236}">
              <a16:creationId xmlns="" xmlns:a16="http://schemas.microsoft.com/office/drawing/2014/main" id="{00000000-0008-0000-0500-000074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81" name="Text Box 79">
          <a:extLst>
            <a:ext uri="{FF2B5EF4-FFF2-40B4-BE49-F238E27FC236}">
              <a16:creationId xmlns="" xmlns:a16="http://schemas.microsoft.com/office/drawing/2014/main" id="{00000000-0008-0000-0500-000075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82" name="Text Box 78">
          <a:extLst>
            <a:ext uri="{FF2B5EF4-FFF2-40B4-BE49-F238E27FC236}">
              <a16:creationId xmlns="" xmlns:a16="http://schemas.microsoft.com/office/drawing/2014/main" id="{00000000-0008-0000-0500-000076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83" name="Text Box 79">
          <a:extLst>
            <a:ext uri="{FF2B5EF4-FFF2-40B4-BE49-F238E27FC236}">
              <a16:creationId xmlns="" xmlns:a16="http://schemas.microsoft.com/office/drawing/2014/main" id="{00000000-0008-0000-0500-000077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84" name="Text Box 78">
          <a:extLst>
            <a:ext uri="{FF2B5EF4-FFF2-40B4-BE49-F238E27FC236}">
              <a16:creationId xmlns="" xmlns:a16="http://schemas.microsoft.com/office/drawing/2014/main" id="{00000000-0008-0000-0500-000078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85" name="Text Box 79">
          <a:extLst>
            <a:ext uri="{FF2B5EF4-FFF2-40B4-BE49-F238E27FC236}">
              <a16:creationId xmlns="" xmlns:a16="http://schemas.microsoft.com/office/drawing/2014/main" id="{00000000-0008-0000-0500-000079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86" name="Text Box 78">
          <a:extLst>
            <a:ext uri="{FF2B5EF4-FFF2-40B4-BE49-F238E27FC236}">
              <a16:creationId xmlns="" xmlns:a16="http://schemas.microsoft.com/office/drawing/2014/main" id="{00000000-0008-0000-0500-00007A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87" name="Text Box 79">
          <a:extLst>
            <a:ext uri="{FF2B5EF4-FFF2-40B4-BE49-F238E27FC236}">
              <a16:creationId xmlns="" xmlns:a16="http://schemas.microsoft.com/office/drawing/2014/main" id="{00000000-0008-0000-0500-00007B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88" name="Text Box 78">
          <a:extLst>
            <a:ext uri="{FF2B5EF4-FFF2-40B4-BE49-F238E27FC236}">
              <a16:creationId xmlns="" xmlns:a16="http://schemas.microsoft.com/office/drawing/2014/main" id="{00000000-0008-0000-0500-00007C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89" name="Text Box 79">
          <a:extLst>
            <a:ext uri="{FF2B5EF4-FFF2-40B4-BE49-F238E27FC236}">
              <a16:creationId xmlns="" xmlns:a16="http://schemas.microsoft.com/office/drawing/2014/main" id="{00000000-0008-0000-0500-00007D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90" name="Text Box 78">
          <a:extLst>
            <a:ext uri="{FF2B5EF4-FFF2-40B4-BE49-F238E27FC236}">
              <a16:creationId xmlns="" xmlns:a16="http://schemas.microsoft.com/office/drawing/2014/main" id="{00000000-0008-0000-0500-00007E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91" name="Text Box 79">
          <a:extLst>
            <a:ext uri="{FF2B5EF4-FFF2-40B4-BE49-F238E27FC236}">
              <a16:creationId xmlns="" xmlns:a16="http://schemas.microsoft.com/office/drawing/2014/main" id="{00000000-0008-0000-0500-00007F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92" name="Text Box 78">
          <a:extLst>
            <a:ext uri="{FF2B5EF4-FFF2-40B4-BE49-F238E27FC236}">
              <a16:creationId xmlns="" xmlns:a16="http://schemas.microsoft.com/office/drawing/2014/main" id="{00000000-0008-0000-0500-000080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93" name="Text Box 79">
          <a:extLst>
            <a:ext uri="{FF2B5EF4-FFF2-40B4-BE49-F238E27FC236}">
              <a16:creationId xmlns="" xmlns:a16="http://schemas.microsoft.com/office/drawing/2014/main" id="{00000000-0008-0000-0500-000081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94" name="Text Box 78">
          <a:extLst>
            <a:ext uri="{FF2B5EF4-FFF2-40B4-BE49-F238E27FC236}">
              <a16:creationId xmlns="" xmlns:a16="http://schemas.microsoft.com/office/drawing/2014/main" id="{00000000-0008-0000-0500-000082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95" name="Text Box 79">
          <a:extLst>
            <a:ext uri="{FF2B5EF4-FFF2-40B4-BE49-F238E27FC236}">
              <a16:creationId xmlns="" xmlns:a16="http://schemas.microsoft.com/office/drawing/2014/main" id="{00000000-0008-0000-0500-000083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96" name="Text Box 78">
          <a:extLst>
            <a:ext uri="{FF2B5EF4-FFF2-40B4-BE49-F238E27FC236}">
              <a16:creationId xmlns="" xmlns:a16="http://schemas.microsoft.com/office/drawing/2014/main" id="{00000000-0008-0000-0500-000084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97" name="Text Box 79">
          <a:extLst>
            <a:ext uri="{FF2B5EF4-FFF2-40B4-BE49-F238E27FC236}">
              <a16:creationId xmlns="" xmlns:a16="http://schemas.microsoft.com/office/drawing/2014/main" id="{00000000-0008-0000-0500-000085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98" name="Text Box 78">
          <a:extLst>
            <a:ext uri="{FF2B5EF4-FFF2-40B4-BE49-F238E27FC236}">
              <a16:creationId xmlns="" xmlns:a16="http://schemas.microsoft.com/office/drawing/2014/main" id="{00000000-0008-0000-0500-000086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4999" name="Text Box 79">
          <a:extLst>
            <a:ext uri="{FF2B5EF4-FFF2-40B4-BE49-F238E27FC236}">
              <a16:creationId xmlns="" xmlns:a16="http://schemas.microsoft.com/office/drawing/2014/main" id="{00000000-0008-0000-0500-000087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00" name="Text Box 78">
          <a:extLst>
            <a:ext uri="{FF2B5EF4-FFF2-40B4-BE49-F238E27FC236}">
              <a16:creationId xmlns="" xmlns:a16="http://schemas.microsoft.com/office/drawing/2014/main" id="{00000000-0008-0000-0500-000088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01" name="Text Box 79">
          <a:extLst>
            <a:ext uri="{FF2B5EF4-FFF2-40B4-BE49-F238E27FC236}">
              <a16:creationId xmlns="" xmlns:a16="http://schemas.microsoft.com/office/drawing/2014/main" id="{00000000-0008-0000-0500-000089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02" name="Text Box 78">
          <a:extLst>
            <a:ext uri="{FF2B5EF4-FFF2-40B4-BE49-F238E27FC236}">
              <a16:creationId xmlns="" xmlns:a16="http://schemas.microsoft.com/office/drawing/2014/main" id="{00000000-0008-0000-0500-00008A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03" name="Text Box 79">
          <a:extLst>
            <a:ext uri="{FF2B5EF4-FFF2-40B4-BE49-F238E27FC236}">
              <a16:creationId xmlns="" xmlns:a16="http://schemas.microsoft.com/office/drawing/2014/main" id="{00000000-0008-0000-0500-00008B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04" name="Text Box 78">
          <a:extLst>
            <a:ext uri="{FF2B5EF4-FFF2-40B4-BE49-F238E27FC236}">
              <a16:creationId xmlns="" xmlns:a16="http://schemas.microsoft.com/office/drawing/2014/main" id="{00000000-0008-0000-0500-00008C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05" name="Text Box 79">
          <a:extLst>
            <a:ext uri="{FF2B5EF4-FFF2-40B4-BE49-F238E27FC236}">
              <a16:creationId xmlns="" xmlns:a16="http://schemas.microsoft.com/office/drawing/2014/main" id="{00000000-0008-0000-0500-00008D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06" name="Text Box 78">
          <a:extLst>
            <a:ext uri="{FF2B5EF4-FFF2-40B4-BE49-F238E27FC236}">
              <a16:creationId xmlns="" xmlns:a16="http://schemas.microsoft.com/office/drawing/2014/main" id="{00000000-0008-0000-0500-00008E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07" name="Text Box 79">
          <a:extLst>
            <a:ext uri="{FF2B5EF4-FFF2-40B4-BE49-F238E27FC236}">
              <a16:creationId xmlns="" xmlns:a16="http://schemas.microsoft.com/office/drawing/2014/main" id="{00000000-0008-0000-0500-00008F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08" name="Text Box 78">
          <a:extLst>
            <a:ext uri="{FF2B5EF4-FFF2-40B4-BE49-F238E27FC236}">
              <a16:creationId xmlns="" xmlns:a16="http://schemas.microsoft.com/office/drawing/2014/main" id="{00000000-0008-0000-0500-000090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09" name="Text Box 79">
          <a:extLst>
            <a:ext uri="{FF2B5EF4-FFF2-40B4-BE49-F238E27FC236}">
              <a16:creationId xmlns="" xmlns:a16="http://schemas.microsoft.com/office/drawing/2014/main" id="{00000000-0008-0000-0500-000091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10" name="Text Box 78">
          <a:extLst>
            <a:ext uri="{FF2B5EF4-FFF2-40B4-BE49-F238E27FC236}">
              <a16:creationId xmlns="" xmlns:a16="http://schemas.microsoft.com/office/drawing/2014/main" id="{00000000-0008-0000-0500-000092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11" name="Text Box 79">
          <a:extLst>
            <a:ext uri="{FF2B5EF4-FFF2-40B4-BE49-F238E27FC236}">
              <a16:creationId xmlns="" xmlns:a16="http://schemas.microsoft.com/office/drawing/2014/main" id="{00000000-0008-0000-0500-000093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12" name="Text Box 78">
          <a:extLst>
            <a:ext uri="{FF2B5EF4-FFF2-40B4-BE49-F238E27FC236}">
              <a16:creationId xmlns="" xmlns:a16="http://schemas.microsoft.com/office/drawing/2014/main" id="{00000000-0008-0000-0500-000094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13" name="Text Box 79">
          <a:extLst>
            <a:ext uri="{FF2B5EF4-FFF2-40B4-BE49-F238E27FC236}">
              <a16:creationId xmlns="" xmlns:a16="http://schemas.microsoft.com/office/drawing/2014/main" id="{00000000-0008-0000-0500-000095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14" name="Text Box 78">
          <a:extLst>
            <a:ext uri="{FF2B5EF4-FFF2-40B4-BE49-F238E27FC236}">
              <a16:creationId xmlns="" xmlns:a16="http://schemas.microsoft.com/office/drawing/2014/main" id="{00000000-0008-0000-0500-000096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15" name="Text Box 79">
          <a:extLst>
            <a:ext uri="{FF2B5EF4-FFF2-40B4-BE49-F238E27FC236}">
              <a16:creationId xmlns="" xmlns:a16="http://schemas.microsoft.com/office/drawing/2014/main" id="{00000000-0008-0000-0500-000097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16" name="Text Box 78">
          <a:extLst>
            <a:ext uri="{FF2B5EF4-FFF2-40B4-BE49-F238E27FC236}">
              <a16:creationId xmlns="" xmlns:a16="http://schemas.microsoft.com/office/drawing/2014/main" id="{00000000-0008-0000-0500-000098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17" name="Text Box 79">
          <a:extLst>
            <a:ext uri="{FF2B5EF4-FFF2-40B4-BE49-F238E27FC236}">
              <a16:creationId xmlns="" xmlns:a16="http://schemas.microsoft.com/office/drawing/2014/main" id="{00000000-0008-0000-0500-000099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18" name="Text Box 78">
          <a:extLst>
            <a:ext uri="{FF2B5EF4-FFF2-40B4-BE49-F238E27FC236}">
              <a16:creationId xmlns="" xmlns:a16="http://schemas.microsoft.com/office/drawing/2014/main" id="{00000000-0008-0000-0500-00009A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19" name="Text Box 79">
          <a:extLst>
            <a:ext uri="{FF2B5EF4-FFF2-40B4-BE49-F238E27FC236}">
              <a16:creationId xmlns="" xmlns:a16="http://schemas.microsoft.com/office/drawing/2014/main" id="{00000000-0008-0000-0500-00009B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20" name="Text Box 78">
          <a:extLst>
            <a:ext uri="{FF2B5EF4-FFF2-40B4-BE49-F238E27FC236}">
              <a16:creationId xmlns="" xmlns:a16="http://schemas.microsoft.com/office/drawing/2014/main" id="{00000000-0008-0000-0500-00009C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21" name="Text Box 79">
          <a:extLst>
            <a:ext uri="{FF2B5EF4-FFF2-40B4-BE49-F238E27FC236}">
              <a16:creationId xmlns="" xmlns:a16="http://schemas.microsoft.com/office/drawing/2014/main" id="{00000000-0008-0000-0500-00009D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22" name="Text Box 78">
          <a:extLst>
            <a:ext uri="{FF2B5EF4-FFF2-40B4-BE49-F238E27FC236}">
              <a16:creationId xmlns="" xmlns:a16="http://schemas.microsoft.com/office/drawing/2014/main" id="{00000000-0008-0000-0500-00009E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23" name="Text Box 79">
          <a:extLst>
            <a:ext uri="{FF2B5EF4-FFF2-40B4-BE49-F238E27FC236}">
              <a16:creationId xmlns="" xmlns:a16="http://schemas.microsoft.com/office/drawing/2014/main" id="{00000000-0008-0000-0500-00009F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24" name="Text Box 78">
          <a:extLst>
            <a:ext uri="{FF2B5EF4-FFF2-40B4-BE49-F238E27FC236}">
              <a16:creationId xmlns="" xmlns:a16="http://schemas.microsoft.com/office/drawing/2014/main" id="{00000000-0008-0000-0500-0000A0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25" name="Text Box 79">
          <a:extLst>
            <a:ext uri="{FF2B5EF4-FFF2-40B4-BE49-F238E27FC236}">
              <a16:creationId xmlns="" xmlns:a16="http://schemas.microsoft.com/office/drawing/2014/main" id="{00000000-0008-0000-0500-0000A1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26" name="Text Box 78">
          <a:extLst>
            <a:ext uri="{FF2B5EF4-FFF2-40B4-BE49-F238E27FC236}">
              <a16:creationId xmlns="" xmlns:a16="http://schemas.microsoft.com/office/drawing/2014/main" id="{00000000-0008-0000-0500-0000A2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27" name="Text Box 79">
          <a:extLst>
            <a:ext uri="{FF2B5EF4-FFF2-40B4-BE49-F238E27FC236}">
              <a16:creationId xmlns="" xmlns:a16="http://schemas.microsoft.com/office/drawing/2014/main" id="{00000000-0008-0000-0500-0000A3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28" name="Text Box 78">
          <a:extLst>
            <a:ext uri="{FF2B5EF4-FFF2-40B4-BE49-F238E27FC236}">
              <a16:creationId xmlns="" xmlns:a16="http://schemas.microsoft.com/office/drawing/2014/main" id="{00000000-0008-0000-0500-0000A4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29" name="Text Box 79">
          <a:extLst>
            <a:ext uri="{FF2B5EF4-FFF2-40B4-BE49-F238E27FC236}">
              <a16:creationId xmlns="" xmlns:a16="http://schemas.microsoft.com/office/drawing/2014/main" id="{00000000-0008-0000-0500-0000A5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30" name="Text Box 78">
          <a:extLst>
            <a:ext uri="{FF2B5EF4-FFF2-40B4-BE49-F238E27FC236}">
              <a16:creationId xmlns="" xmlns:a16="http://schemas.microsoft.com/office/drawing/2014/main" id="{00000000-0008-0000-0500-0000A6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31" name="Text Box 79">
          <a:extLst>
            <a:ext uri="{FF2B5EF4-FFF2-40B4-BE49-F238E27FC236}">
              <a16:creationId xmlns="" xmlns:a16="http://schemas.microsoft.com/office/drawing/2014/main" id="{00000000-0008-0000-0500-0000A7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32" name="Text Box 78">
          <a:extLst>
            <a:ext uri="{FF2B5EF4-FFF2-40B4-BE49-F238E27FC236}">
              <a16:creationId xmlns="" xmlns:a16="http://schemas.microsoft.com/office/drawing/2014/main" id="{00000000-0008-0000-0500-0000A8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33" name="Text Box 79">
          <a:extLst>
            <a:ext uri="{FF2B5EF4-FFF2-40B4-BE49-F238E27FC236}">
              <a16:creationId xmlns="" xmlns:a16="http://schemas.microsoft.com/office/drawing/2014/main" id="{00000000-0008-0000-0500-0000A9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34" name="Text Box 78">
          <a:extLst>
            <a:ext uri="{FF2B5EF4-FFF2-40B4-BE49-F238E27FC236}">
              <a16:creationId xmlns="" xmlns:a16="http://schemas.microsoft.com/office/drawing/2014/main" id="{00000000-0008-0000-0500-0000AA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35" name="Text Box 79">
          <a:extLst>
            <a:ext uri="{FF2B5EF4-FFF2-40B4-BE49-F238E27FC236}">
              <a16:creationId xmlns="" xmlns:a16="http://schemas.microsoft.com/office/drawing/2014/main" id="{00000000-0008-0000-0500-0000AB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36" name="Text Box 78">
          <a:extLst>
            <a:ext uri="{FF2B5EF4-FFF2-40B4-BE49-F238E27FC236}">
              <a16:creationId xmlns="" xmlns:a16="http://schemas.microsoft.com/office/drawing/2014/main" id="{00000000-0008-0000-0500-0000AC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37" name="Text Box 79">
          <a:extLst>
            <a:ext uri="{FF2B5EF4-FFF2-40B4-BE49-F238E27FC236}">
              <a16:creationId xmlns="" xmlns:a16="http://schemas.microsoft.com/office/drawing/2014/main" id="{00000000-0008-0000-0500-0000AD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38" name="Text Box 78">
          <a:extLst>
            <a:ext uri="{FF2B5EF4-FFF2-40B4-BE49-F238E27FC236}">
              <a16:creationId xmlns="" xmlns:a16="http://schemas.microsoft.com/office/drawing/2014/main" id="{00000000-0008-0000-0500-0000AE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39" name="Text Box 79">
          <a:extLst>
            <a:ext uri="{FF2B5EF4-FFF2-40B4-BE49-F238E27FC236}">
              <a16:creationId xmlns="" xmlns:a16="http://schemas.microsoft.com/office/drawing/2014/main" id="{00000000-0008-0000-0500-0000AF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40" name="Text Box 78">
          <a:extLst>
            <a:ext uri="{FF2B5EF4-FFF2-40B4-BE49-F238E27FC236}">
              <a16:creationId xmlns="" xmlns:a16="http://schemas.microsoft.com/office/drawing/2014/main" id="{00000000-0008-0000-0500-0000B0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41" name="Text Box 79">
          <a:extLst>
            <a:ext uri="{FF2B5EF4-FFF2-40B4-BE49-F238E27FC236}">
              <a16:creationId xmlns="" xmlns:a16="http://schemas.microsoft.com/office/drawing/2014/main" id="{00000000-0008-0000-0500-0000B1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42" name="Text Box 78">
          <a:extLst>
            <a:ext uri="{FF2B5EF4-FFF2-40B4-BE49-F238E27FC236}">
              <a16:creationId xmlns="" xmlns:a16="http://schemas.microsoft.com/office/drawing/2014/main" id="{00000000-0008-0000-0500-0000B2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43" name="Text Box 79">
          <a:extLst>
            <a:ext uri="{FF2B5EF4-FFF2-40B4-BE49-F238E27FC236}">
              <a16:creationId xmlns="" xmlns:a16="http://schemas.microsoft.com/office/drawing/2014/main" id="{00000000-0008-0000-0500-0000B3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44" name="Text Box 78">
          <a:extLst>
            <a:ext uri="{FF2B5EF4-FFF2-40B4-BE49-F238E27FC236}">
              <a16:creationId xmlns="" xmlns:a16="http://schemas.microsoft.com/office/drawing/2014/main" id="{00000000-0008-0000-0500-0000B4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45" name="Text Box 79">
          <a:extLst>
            <a:ext uri="{FF2B5EF4-FFF2-40B4-BE49-F238E27FC236}">
              <a16:creationId xmlns="" xmlns:a16="http://schemas.microsoft.com/office/drawing/2014/main" id="{00000000-0008-0000-0500-0000B5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46" name="Text Box 78">
          <a:extLst>
            <a:ext uri="{FF2B5EF4-FFF2-40B4-BE49-F238E27FC236}">
              <a16:creationId xmlns="" xmlns:a16="http://schemas.microsoft.com/office/drawing/2014/main" id="{00000000-0008-0000-0500-0000B6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47" name="Text Box 79">
          <a:extLst>
            <a:ext uri="{FF2B5EF4-FFF2-40B4-BE49-F238E27FC236}">
              <a16:creationId xmlns="" xmlns:a16="http://schemas.microsoft.com/office/drawing/2014/main" id="{00000000-0008-0000-0500-0000B7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48" name="Text Box 78">
          <a:extLst>
            <a:ext uri="{FF2B5EF4-FFF2-40B4-BE49-F238E27FC236}">
              <a16:creationId xmlns="" xmlns:a16="http://schemas.microsoft.com/office/drawing/2014/main" id="{00000000-0008-0000-0500-0000B8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49" name="Text Box 79">
          <a:extLst>
            <a:ext uri="{FF2B5EF4-FFF2-40B4-BE49-F238E27FC236}">
              <a16:creationId xmlns="" xmlns:a16="http://schemas.microsoft.com/office/drawing/2014/main" id="{00000000-0008-0000-0500-0000B9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50" name="Text Box 78">
          <a:extLst>
            <a:ext uri="{FF2B5EF4-FFF2-40B4-BE49-F238E27FC236}">
              <a16:creationId xmlns="" xmlns:a16="http://schemas.microsoft.com/office/drawing/2014/main" id="{00000000-0008-0000-0500-0000BA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51" name="Text Box 79">
          <a:extLst>
            <a:ext uri="{FF2B5EF4-FFF2-40B4-BE49-F238E27FC236}">
              <a16:creationId xmlns="" xmlns:a16="http://schemas.microsoft.com/office/drawing/2014/main" id="{00000000-0008-0000-0500-0000BB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52" name="Text Box 78">
          <a:extLst>
            <a:ext uri="{FF2B5EF4-FFF2-40B4-BE49-F238E27FC236}">
              <a16:creationId xmlns="" xmlns:a16="http://schemas.microsoft.com/office/drawing/2014/main" id="{00000000-0008-0000-0500-0000BC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53" name="Text Box 79">
          <a:extLst>
            <a:ext uri="{FF2B5EF4-FFF2-40B4-BE49-F238E27FC236}">
              <a16:creationId xmlns="" xmlns:a16="http://schemas.microsoft.com/office/drawing/2014/main" id="{00000000-0008-0000-0500-0000BD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54" name="Text Box 78">
          <a:extLst>
            <a:ext uri="{FF2B5EF4-FFF2-40B4-BE49-F238E27FC236}">
              <a16:creationId xmlns="" xmlns:a16="http://schemas.microsoft.com/office/drawing/2014/main" id="{00000000-0008-0000-0500-0000BE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55" name="Text Box 79">
          <a:extLst>
            <a:ext uri="{FF2B5EF4-FFF2-40B4-BE49-F238E27FC236}">
              <a16:creationId xmlns="" xmlns:a16="http://schemas.microsoft.com/office/drawing/2014/main" id="{00000000-0008-0000-0500-0000BF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56" name="Text Box 78">
          <a:extLst>
            <a:ext uri="{FF2B5EF4-FFF2-40B4-BE49-F238E27FC236}">
              <a16:creationId xmlns="" xmlns:a16="http://schemas.microsoft.com/office/drawing/2014/main" id="{00000000-0008-0000-0500-0000C0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57" name="Text Box 79">
          <a:extLst>
            <a:ext uri="{FF2B5EF4-FFF2-40B4-BE49-F238E27FC236}">
              <a16:creationId xmlns="" xmlns:a16="http://schemas.microsoft.com/office/drawing/2014/main" id="{00000000-0008-0000-0500-0000C1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58" name="Text Box 78">
          <a:extLst>
            <a:ext uri="{FF2B5EF4-FFF2-40B4-BE49-F238E27FC236}">
              <a16:creationId xmlns="" xmlns:a16="http://schemas.microsoft.com/office/drawing/2014/main" id="{00000000-0008-0000-0500-0000C2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59" name="Text Box 79">
          <a:extLst>
            <a:ext uri="{FF2B5EF4-FFF2-40B4-BE49-F238E27FC236}">
              <a16:creationId xmlns="" xmlns:a16="http://schemas.microsoft.com/office/drawing/2014/main" id="{00000000-0008-0000-0500-0000C3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60" name="Text Box 78">
          <a:extLst>
            <a:ext uri="{FF2B5EF4-FFF2-40B4-BE49-F238E27FC236}">
              <a16:creationId xmlns="" xmlns:a16="http://schemas.microsoft.com/office/drawing/2014/main" id="{00000000-0008-0000-0500-0000C4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61" name="Text Box 79">
          <a:extLst>
            <a:ext uri="{FF2B5EF4-FFF2-40B4-BE49-F238E27FC236}">
              <a16:creationId xmlns="" xmlns:a16="http://schemas.microsoft.com/office/drawing/2014/main" id="{00000000-0008-0000-0500-0000C5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62" name="Text Box 78">
          <a:extLst>
            <a:ext uri="{FF2B5EF4-FFF2-40B4-BE49-F238E27FC236}">
              <a16:creationId xmlns="" xmlns:a16="http://schemas.microsoft.com/office/drawing/2014/main" id="{00000000-0008-0000-0500-0000C6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63" name="Text Box 79">
          <a:extLst>
            <a:ext uri="{FF2B5EF4-FFF2-40B4-BE49-F238E27FC236}">
              <a16:creationId xmlns="" xmlns:a16="http://schemas.microsoft.com/office/drawing/2014/main" id="{00000000-0008-0000-0500-0000C7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64" name="Text Box 78">
          <a:extLst>
            <a:ext uri="{FF2B5EF4-FFF2-40B4-BE49-F238E27FC236}">
              <a16:creationId xmlns="" xmlns:a16="http://schemas.microsoft.com/office/drawing/2014/main" id="{00000000-0008-0000-0500-0000C8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65" name="Text Box 79">
          <a:extLst>
            <a:ext uri="{FF2B5EF4-FFF2-40B4-BE49-F238E27FC236}">
              <a16:creationId xmlns="" xmlns:a16="http://schemas.microsoft.com/office/drawing/2014/main" id="{00000000-0008-0000-0500-0000C9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66" name="Text Box 78">
          <a:extLst>
            <a:ext uri="{FF2B5EF4-FFF2-40B4-BE49-F238E27FC236}">
              <a16:creationId xmlns="" xmlns:a16="http://schemas.microsoft.com/office/drawing/2014/main" id="{00000000-0008-0000-0500-0000CA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67" name="Text Box 79">
          <a:extLst>
            <a:ext uri="{FF2B5EF4-FFF2-40B4-BE49-F238E27FC236}">
              <a16:creationId xmlns="" xmlns:a16="http://schemas.microsoft.com/office/drawing/2014/main" id="{00000000-0008-0000-0500-0000CB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68" name="Text Box 78">
          <a:extLst>
            <a:ext uri="{FF2B5EF4-FFF2-40B4-BE49-F238E27FC236}">
              <a16:creationId xmlns="" xmlns:a16="http://schemas.microsoft.com/office/drawing/2014/main" id="{00000000-0008-0000-0500-0000CC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69" name="Text Box 79">
          <a:extLst>
            <a:ext uri="{FF2B5EF4-FFF2-40B4-BE49-F238E27FC236}">
              <a16:creationId xmlns="" xmlns:a16="http://schemas.microsoft.com/office/drawing/2014/main" id="{00000000-0008-0000-0500-0000CD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70" name="Text Box 78">
          <a:extLst>
            <a:ext uri="{FF2B5EF4-FFF2-40B4-BE49-F238E27FC236}">
              <a16:creationId xmlns="" xmlns:a16="http://schemas.microsoft.com/office/drawing/2014/main" id="{00000000-0008-0000-0500-0000CE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71" name="Text Box 79">
          <a:extLst>
            <a:ext uri="{FF2B5EF4-FFF2-40B4-BE49-F238E27FC236}">
              <a16:creationId xmlns="" xmlns:a16="http://schemas.microsoft.com/office/drawing/2014/main" id="{00000000-0008-0000-0500-0000CF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72" name="Text Box 78">
          <a:extLst>
            <a:ext uri="{FF2B5EF4-FFF2-40B4-BE49-F238E27FC236}">
              <a16:creationId xmlns="" xmlns:a16="http://schemas.microsoft.com/office/drawing/2014/main" id="{00000000-0008-0000-0500-0000D0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73" name="Text Box 79">
          <a:extLst>
            <a:ext uri="{FF2B5EF4-FFF2-40B4-BE49-F238E27FC236}">
              <a16:creationId xmlns="" xmlns:a16="http://schemas.microsoft.com/office/drawing/2014/main" id="{00000000-0008-0000-0500-0000D1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74" name="Text Box 78">
          <a:extLst>
            <a:ext uri="{FF2B5EF4-FFF2-40B4-BE49-F238E27FC236}">
              <a16:creationId xmlns="" xmlns:a16="http://schemas.microsoft.com/office/drawing/2014/main" id="{00000000-0008-0000-0500-0000D2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75" name="Text Box 79">
          <a:extLst>
            <a:ext uri="{FF2B5EF4-FFF2-40B4-BE49-F238E27FC236}">
              <a16:creationId xmlns="" xmlns:a16="http://schemas.microsoft.com/office/drawing/2014/main" id="{00000000-0008-0000-0500-0000D3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76" name="Text Box 78">
          <a:extLst>
            <a:ext uri="{FF2B5EF4-FFF2-40B4-BE49-F238E27FC236}">
              <a16:creationId xmlns="" xmlns:a16="http://schemas.microsoft.com/office/drawing/2014/main" id="{00000000-0008-0000-0500-0000D4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77" name="Text Box 79">
          <a:extLst>
            <a:ext uri="{FF2B5EF4-FFF2-40B4-BE49-F238E27FC236}">
              <a16:creationId xmlns="" xmlns:a16="http://schemas.microsoft.com/office/drawing/2014/main" id="{00000000-0008-0000-0500-0000D5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78" name="Text Box 78">
          <a:extLst>
            <a:ext uri="{FF2B5EF4-FFF2-40B4-BE49-F238E27FC236}">
              <a16:creationId xmlns="" xmlns:a16="http://schemas.microsoft.com/office/drawing/2014/main" id="{00000000-0008-0000-0500-0000D6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79" name="Text Box 79">
          <a:extLst>
            <a:ext uri="{FF2B5EF4-FFF2-40B4-BE49-F238E27FC236}">
              <a16:creationId xmlns="" xmlns:a16="http://schemas.microsoft.com/office/drawing/2014/main" id="{00000000-0008-0000-0500-0000D7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80" name="Text Box 78">
          <a:extLst>
            <a:ext uri="{FF2B5EF4-FFF2-40B4-BE49-F238E27FC236}">
              <a16:creationId xmlns="" xmlns:a16="http://schemas.microsoft.com/office/drawing/2014/main" id="{00000000-0008-0000-0500-0000D8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81" name="Text Box 79">
          <a:extLst>
            <a:ext uri="{FF2B5EF4-FFF2-40B4-BE49-F238E27FC236}">
              <a16:creationId xmlns="" xmlns:a16="http://schemas.microsoft.com/office/drawing/2014/main" id="{00000000-0008-0000-0500-0000D9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82" name="Text Box 78">
          <a:extLst>
            <a:ext uri="{FF2B5EF4-FFF2-40B4-BE49-F238E27FC236}">
              <a16:creationId xmlns="" xmlns:a16="http://schemas.microsoft.com/office/drawing/2014/main" id="{00000000-0008-0000-0500-0000DA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83" name="Text Box 79">
          <a:extLst>
            <a:ext uri="{FF2B5EF4-FFF2-40B4-BE49-F238E27FC236}">
              <a16:creationId xmlns="" xmlns:a16="http://schemas.microsoft.com/office/drawing/2014/main" id="{00000000-0008-0000-0500-0000DB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84" name="Text Box 78">
          <a:extLst>
            <a:ext uri="{FF2B5EF4-FFF2-40B4-BE49-F238E27FC236}">
              <a16:creationId xmlns="" xmlns:a16="http://schemas.microsoft.com/office/drawing/2014/main" id="{00000000-0008-0000-0500-0000DC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85" name="Text Box 79">
          <a:extLst>
            <a:ext uri="{FF2B5EF4-FFF2-40B4-BE49-F238E27FC236}">
              <a16:creationId xmlns="" xmlns:a16="http://schemas.microsoft.com/office/drawing/2014/main" id="{00000000-0008-0000-0500-0000DD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86" name="Text Box 78">
          <a:extLst>
            <a:ext uri="{FF2B5EF4-FFF2-40B4-BE49-F238E27FC236}">
              <a16:creationId xmlns="" xmlns:a16="http://schemas.microsoft.com/office/drawing/2014/main" id="{00000000-0008-0000-0500-0000DE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87" name="Text Box 79">
          <a:extLst>
            <a:ext uri="{FF2B5EF4-FFF2-40B4-BE49-F238E27FC236}">
              <a16:creationId xmlns="" xmlns:a16="http://schemas.microsoft.com/office/drawing/2014/main" id="{00000000-0008-0000-0500-0000DF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88" name="Text Box 78">
          <a:extLst>
            <a:ext uri="{FF2B5EF4-FFF2-40B4-BE49-F238E27FC236}">
              <a16:creationId xmlns="" xmlns:a16="http://schemas.microsoft.com/office/drawing/2014/main" id="{00000000-0008-0000-0500-0000E0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89" name="Text Box 79">
          <a:extLst>
            <a:ext uri="{FF2B5EF4-FFF2-40B4-BE49-F238E27FC236}">
              <a16:creationId xmlns="" xmlns:a16="http://schemas.microsoft.com/office/drawing/2014/main" id="{00000000-0008-0000-0500-0000E1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90" name="Text Box 78">
          <a:extLst>
            <a:ext uri="{FF2B5EF4-FFF2-40B4-BE49-F238E27FC236}">
              <a16:creationId xmlns="" xmlns:a16="http://schemas.microsoft.com/office/drawing/2014/main" id="{00000000-0008-0000-0500-0000E2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91" name="Text Box 79">
          <a:extLst>
            <a:ext uri="{FF2B5EF4-FFF2-40B4-BE49-F238E27FC236}">
              <a16:creationId xmlns="" xmlns:a16="http://schemas.microsoft.com/office/drawing/2014/main" id="{00000000-0008-0000-0500-0000E3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92" name="Text Box 78">
          <a:extLst>
            <a:ext uri="{FF2B5EF4-FFF2-40B4-BE49-F238E27FC236}">
              <a16:creationId xmlns="" xmlns:a16="http://schemas.microsoft.com/office/drawing/2014/main" id="{00000000-0008-0000-0500-0000E4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93" name="Text Box 79">
          <a:extLst>
            <a:ext uri="{FF2B5EF4-FFF2-40B4-BE49-F238E27FC236}">
              <a16:creationId xmlns="" xmlns:a16="http://schemas.microsoft.com/office/drawing/2014/main" id="{00000000-0008-0000-0500-0000E5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94" name="Text Box 78">
          <a:extLst>
            <a:ext uri="{FF2B5EF4-FFF2-40B4-BE49-F238E27FC236}">
              <a16:creationId xmlns="" xmlns:a16="http://schemas.microsoft.com/office/drawing/2014/main" id="{00000000-0008-0000-0500-0000E6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95" name="Text Box 79">
          <a:extLst>
            <a:ext uri="{FF2B5EF4-FFF2-40B4-BE49-F238E27FC236}">
              <a16:creationId xmlns="" xmlns:a16="http://schemas.microsoft.com/office/drawing/2014/main" id="{00000000-0008-0000-0500-0000E7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96" name="Text Box 78">
          <a:extLst>
            <a:ext uri="{FF2B5EF4-FFF2-40B4-BE49-F238E27FC236}">
              <a16:creationId xmlns="" xmlns:a16="http://schemas.microsoft.com/office/drawing/2014/main" id="{00000000-0008-0000-0500-0000E8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97" name="Text Box 79">
          <a:extLst>
            <a:ext uri="{FF2B5EF4-FFF2-40B4-BE49-F238E27FC236}">
              <a16:creationId xmlns="" xmlns:a16="http://schemas.microsoft.com/office/drawing/2014/main" id="{00000000-0008-0000-0500-0000E9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98" name="Text Box 78">
          <a:extLst>
            <a:ext uri="{FF2B5EF4-FFF2-40B4-BE49-F238E27FC236}">
              <a16:creationId xmlns="" xmlns:a16="http://schemas.microsoft.com/office/drawing/2014/main" id="{00000000-0008-0000-0500-0000EA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099" name="Text Box 79">
          <a:extLst>
            <a:ext uri="{FF2B5EF4-FFF2-40B4-BE49-F238E27FC236}">
              <a16:creationId xmlns="" xmlns:a16="http://schemas.microsoft.com/office/drawing/2014/main" id="{00000000-0008-0000-0500-0000EB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00" name="Text Box 78">
          <a:extLst>
            <a:ext uri="{FF2B5EF4-FFF2-40B4-BE49-F238E27FC236}">
              <a16:creationId xmlns="" xmlns:a16="http://schemas.microsoft.com/office/drawing/2014/main" id="{00000000-0008-0000-0500-0000EC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01" name="Text Box 79">
          <a:extLst>
            <a:ext uri="{FF2B5EF4-FFF2-40B4-BE49-F238E27FC236}">
              <a16:creationId xmlns="" xmlns:a16="http://schemas.microsoft.com/office/drawing/2014/main" id="{00000000-0008-0000-0500-0000ED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02" name="Text Box 78">
          <a:extLst>
            <a:ext uri="{FF2B5EF4-FFF2-40B4-BE49-F238E27FC236}">
              <a16:creationId xmlns="" xmlns:a16="http://schemas.microsoft.com/office/drawing/2014/main" id="{00000000-0008-0000-0500-0000EE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03" name="Text Box 79">
          <a:extLst>
            <a:ext uri="{FF2B5EF4-FFF2-40B4-BE49-F238E27FC236}">
              <a16:creationId xmlns="" xmlns:a16="http://schemas.microsoft.com/office/drawing/2014/main" id="{00000000-0008-0000-0500-0000EF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04" name="Text Box 78">
          <a:extLst>
            <a:ext uri="{FF2B5EF4-FFF2-40B4-BE49-F238E27FC236}">
              <a16:creationId xmlns="" xmlns:a16="http://schemas.microsoft.com/office/drawing/2014/main" id="{00000000-0008-0000-0500-0000F0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05" name="Text Box 79">
          <a:extLst>
            <a:ext uri="{FF2B5EF4-FFF2-40B4-BE49-F238E27FC236}">
              <a16:creationId xmlns="" xmlns:a16="http://schemas.microsoft.com/office/drawing/2014/main" id="{00000000-0008-0000-0500-0000F1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06" name="Text Box 78">
          <a:extLst>
            <a:ext uri="{FF2B5EF4-FFF2-40B4-BE49-F238E27FC236}">
              <a16:creationId xmlns="" xmlns:a16="http://schemas.microsoft.com/office/drawing/2014/main" id="{00000000-0008-0000-0500-0000F2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07" name="Text Box 79">
          <a:extLst>
            <a:ext uri="{FF2B5EF4-FFF2-40B4-BE49-F238E27FC236}">
              <a16:creationId xmlns="" xmlns:a16="http://schemas.microsoft.com/office/drawing/2014/main" id="{00000000-0008-0000-0500-0000F3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08" name="Text Box 78">
          <a:extLst>
            <a:ext uri="{FF2B5EF4-FFF2-40B4-BE49-F238E27FC236}">
              <a16:creationId xmlns="" xmlns:a16="http://schemas.microsoft.com/office/drawing/2014/main" id="{00000000-0008-0000-0500-0000F4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09" name="Text Box 79">
          <a:extLst>
            <a:ext uri="{FF2B5EF4-FFF2-40B4-BE49-F238E27FC236}">
              <a16:creationId xmlns="" xmlns:a16="http://schemas.microsoft.com/office/drawing/2014/main" id="{00000000-0008-0000-0500-0000F5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10" name="Text Box 78">
          <a:extLst>
            <a:ext uri="{FF2B5EF4-FFF2-40B4-BE49-F238E27FC236}">
              <a16:creationId xmlns="" xmlns:a16="http://schemas.microsoft.com/office/drawing/2014/main" id="{00000000-0008-0000-0500-0000F6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11" name="Text Box 79">
          <a:extLst>
            <a:ext uri="{FF2B5EF4-FFF2-40B4-BE49-F238E27FC236}">
              <a16:creationId xmlns="" xmlns:a16="http://schemas.microsoft.com/office/drawing/2014/main" id="{00000000-0008-0000-0500-0000F7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12" name="Text Box 78">
          <a:extLst>
            <a:ext uri="{FF2B5EF4-FFF2-40B4-BE49-F238E27FC236}">
              <a16:creationId xmlns="" xmlns:a16="http://schemas.microsoft.com/office/drawing/2014/main" id="{00000000-0008-0000-0500-0000F8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13" name="Text Box 79">
          <a:extLst>
            <a:ext uri="{FF2B5EF4-FFF2-40B4-BE49-F238E27FC236}">
              <a16:creationId xmlns="" xmlns:a16="http://schemas.microsoft.com/office/drawing/2014/main" id="{00000000-0008-0000-0500-0000F9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14" name="Text Box 78">
          <a:extLst>
            <a:ext uri="{FF2B5EF4-FFF2-40B4-BE49-F238E27FC236}">
              <a16:creationId xmlns="" xmlns:a16="http://schemas.microsoft.com/office/drawing/2014/main" id="{00000000-0008-0000-0500-0000FA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15" name="Text Box 79">
          <a:extLst>
            <a:ext uri="{FF2B5EF4-FFF2-40B4-BE49-F238E27FC236}">
              <a16:creationId xmlns="" xmlns:a16="http://schemas.microsoft.com/office/drawing/2014/main" id="{00000000-0008-0000-0500-0000FB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16" name="Text Box 78">
          <a:extLst>
            <a:ext uri="{FF2B5EF4-FFF2-40B4-BE49-F238E27FC236}">
              <a16:creationId xmlns="" xmlns:a16="http://schemas.microsoft.com/office/drawing/2014/main" id="{00000000-0008-0000-0500-0000FC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17" name="Text Box 79">
          <a:extLst>
            <a:ext uri="{FF2B5EF4-FFF2-40B4-BE49-F238E27FC236}">
              <a16:creationId xmlns="" xmlns:a16="http://schemas.microsoft.com/office/drawing/2014/main" id="{00000000-0008-0000-0500-0000FD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18" name="Text Box 78">
          <a:extLst>
            <a:ext uri="{FF2B5EF4-FFF2-40B4-BE49-F238E27FC236}">
              <a16:creationId xmlns="" xmlns:a16="http://schemas.microsoft.com/office/drawing/2014/main" id="{00000000-0008-0000-0500-0000FE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19" name="Text Box 79">
          <a:extLst>
            <a:ext uri="{FF2B5EF4-FFF2-40B4-BE49-F238E27FC236}">
              <a16:creationId xmlns="" xmlns:a16="http://schemas.microsoft.com/office/drawing/2014/main" id="{00000000-0008-0000-0500-0000FF13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20" name="Text Box 78">
          <a:extLst>
            <a:ext uri="{FF2B5EF4-FFF2-40B4-BE49-F238E27FC236}">
              <a16:creationId xmlns="" xmlns:a16="http://schemas.microsoft.com/office/drawing/2014/main" id="{00000000-0008-0000-0500-000000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21" name="Text Box 79">
          <a:extLst>
            <a:ext uri="{FF2B5EF4-FFF2-40B4-BE49-F238E27FC236}">
              <a16:creationId xmlns="" xmlns:a16="http://schemas.microsoft.com/office/drawing/2014/main" id="{00000000-0008-0000-0500-000001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22" name="Text Box 78">
          <a:extLst>
            <a:ext uri="{FF2B5EF4-FFF2-40B4-BE49-F238E27FC236}">
              <a16:creationId xmlns="" xmlns:a16="http://schemas.microsoft.com/office/drawing/2014/main" id="{00000000-0008-0000-0500-000002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23" name="Text Box 79">
          <a:extLst>
            <a:ext uri="{FF2B5EF4-FFF2-40B4-BE49-F238E27FC236}">
              <a16:creationId xmlns="" xmlns:a16="http://schemas.microsoft.com/office/drawing/2014/main" id="{00000000-0008-0000-0500-000003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24" name="Text Box 78">
          <a:extLst>
            <a:ext uri="{FF2B5EF4-FFF2-40B4-BE49-F238E27FC236}">
              <a16:creationId xmlns="" xmlns:a16="http://schemas.microsoft.com/office/drawing/2014/main" id="{00000000-0008-0000-0500-000004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25" name="Text Box 79">
          <a:extLst>
            <a:ext uri="{FF2B5EF4-FFF2-40B4-BE49-F238E27FC236}">
              <a16:creationId xmlns="" xmlns:a16="http://schemas.microsoft.com/office/drawing/2014/main" id="{00000000-0008-0000-0500-000005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26" name="Text Box 78">
          <a:extLst>
            <a:ext uri="{FF2B5EF4-FFF2-40B4-BE49-F238E27FC236}">
              <a16:creationId xmlns="" xmlns:a16="http://schemas.microsoft.com/office/drawing/2014/main" id="{00000000-0008-0000-0500-000006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27" name="Text Box 79">
          <a:extLst>
            <a:ext uri="{FF2B5EF4-FFF2-40B4-BE49-F238E27FC236}">
              <a16:creationId xmlns="" xmlns:a16="http://schemas.microsoft.com/office/drawing/2014/main" id="{00000000-0008-0000-0500-000007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28" name="Text Box 78">
          <a:extLst>
            <a:ext uri="{FF2B5EF4-FFF2-40B4-BE49-F238E27FC236}">
              <a16:creationId xmlns="" xmlns:a16="http://schemas.microsoft.com/office/drawing/2014/main" id="{00000000-0008-0000-0500-000008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29" name="Text Box 79">
          <a:extLst>
            <a:ext uri="{FF2B5EF4-FFF2-40B4-BE49-F238E27FC236}">
              <a16:creationId xmlns="" xmlns:a16="http://schemas.microsoft.com/office/drawing/2014/main" id="{00000000-0008-0000-0500-000009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30" name="Text Box 78">
          <a:extLst>
            <a:ext uri="{FF2B5EF4-FFF2-40B4-BE49-F238E27FC236}">
              <a16:creationId xmlns="" xmlns:a16="http://schemas.microsoft.com/office/drawing/2014/main" id="{00000000-0008-0000-0500-00000A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31" name="Text Box 79">
          <a:extLst>
            <a:ext uri="{FF2B5EF4-FFF2-40B4-BE49-F238E27FC236}">
              <a16:creationId xmlns="" xmlns:a16="http://schemas.microsoft.com/office/drawing/2014/main" id="{00000000-0008-0000-0500-00000B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32" name="Text Box 78">
          <a:extLst>
            <a:ext uri="{FF2B5EF4-FFF2-40B4-BE49-F238E27FC236}">
              <a16:creationId xmlns="" xmlns:a16="http://schemas.microsoft.com/office/drawing/2014/main" id="{00000000-0008-0000-0500-00000C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33" name="Text Box 79">
          <a:extLst>
            <a:ext uri="{FF2B5EF4-FFF2-40B4-BE49-F238E27FC236}">
              <a16:creationId xmlns="" xmlns:a16="http://schemas.microsoft.com/office/drawing/2014/main" id="{00000000-0008-0000-0500-00000D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34" name="Text Box 78">
          <a:extLst>
            <a:ext uri="{FF2B5EF4-FFF2-40B4-BE49-F238E27FC236}">
              <a16:creationId xmlns="" xmlns:a16="http://schemas.microsoft.com/office/drawing/2014/main" id="{00000000-0008-0000-0500-00000E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35" name="Text Box 79">
          <a:extLst>
            <a:ext uri="{FF2B5EF4-FFF2-40B4-BE49-F238E27FC236}">
              <a16:creationId xmlns="" xmlns:a16="http://schemas.microsoft.com/office/drawing/2014/main" id="{00000000-0008-0000-0500-00000F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36" name="Text Box 78">
          <a:extLst>
            <a:ext uri="{FF2B5EF4-FFF2-40B4-BE49-F238E27FC236}">
              <a16:creationId xmlns="" xmlns:a16="http://schemas.microsoft.com/office/drawing/2014/main" id="{00000000-0008-0000-0500-000010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37" name="Text Box 79">
          <a:extLst>
            <a:ext uri="{FF2B5EF4-FFF2-40B4-BE49-F238E27FC236}">
              <a16:creationId xmlns="" xmlns:a16="http://schemas.microsoft.com/office/drawing/2014/main" id="{00000000-0008-0000-0500-000011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38" name="Text Box 78">
          <a:extLst>
            <a:ext uri="{FF2B5EF4-FFF2-40B4-BE49-F238E27FC236}">
              <a16:creationId xmlns="" xmlns:a16="http://schemas.microsoft.com/office/drawing/2014/main" id="{00000000-0008-0000-0500-000012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39" name="Text Box 79">
          <a:extLst>
            <a:ext uri="{FF2B5EF4-FFF2-40B4-BE49-F238E27FC236}">
              <a16:creationId xmlns="" xmlns:a16="http://schemas.microsoft.com/office/drawing/2014/main" id="{00000000-0008-0000-0500-000013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40" name="Text Box 78">
          <a:extLst>
            <a:ext uri="{FF2B5EF4-FFF2-40B4-BE49-F238E27FC236}">
              <a16:creationId xmlns="" xmlns:a16="http://schemas.microsoft.com/office/drawing/2014/main" id="{00000000-0008-0000-0500-000014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41" name="Text Box 79">
          <a:extLst>
            <a:ext uri="{FF2B5EF4-FFF2-40B4-BE49-F238E27FC236}">
              <a16:creationId xmlns="" xmlns:a16="http://schemas.microsoft.com/office/drawing/2014/main" id="{00000000-0008-0000-0500-000015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42" name="Text Box 78">
          <a:extLst>
            <a:ext uri="{FF2B5EF4-FFF2-40B4-BE49-F238E27FC236}">
              <a16:creationId xmlns="" xmlns:a16="http://schemas.microsoft.com/office/drawing/2014/main" id="{00000000-0008-0000-0500-000016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43" name="Text Box 79">
          <a:extLst>
            <a:ext uri="{FF2B5EF4-FFF2-40B4-BE49-F238E27FC236}">
              <a16:creationId xmlns="" xmlns:a16="http://schemas.microsoft.com/office/drawing/2014/main" id="{00000000-0008-0000-0500-000017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44" name="Text Box 78">
          <a:extLst>
            <a:ext uri="{FF2B5EF4-FFF2-40B4-BE49-F238E27FC236}">
              <a16:creationId xmlns="" xmlns:a16="http://schemas.microsoft.com/office/drawing/2014/main" id="{00000000-0008-0000-0500-000018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45" name="Text Box 79">
          <a:extLst>
            <a:ext uri="{FF2B5EF4-FFF2-40B4-BE49-F238E27FC236}">
              <a16:creationId xmlns="" xmlns:a16="http://schemas.microsoft.com/office/drawing/2014/main" id="{00000000-0008-0000-0500-000019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46" name="Text Box 78">
          <a:extLst>
            <a:ext uri="{FF2B5EF4-FFF2-40B4-BE49-F238E27FC236}">
              <a16:creationId xmlns="" xmlns:a16="http://schemas.microsoft.com/office/drawing/2014/main" id="{00000000-0008-0000-0500-00001A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47" name="Text Box 79">
          <a:extLst>
            <a:ext uri="{FF2B5EF4-FFF2-40B4-BE49-F238E27FC236}">
              <a16:creationId xmlns="" xmlns:a16="http://schemas.microsoft.com/office/drawing/2014/main" id="{00000000-0008-0000-0500-00001B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48" name="Text Box 78">
          <a:extLst>
            <a:ext uri="{FF2B5EF4-FFF2-40B4-BE49-F238E27FC236}">
              <a16:creationId xmlns="" xmlns:a16="http://schemas.microsoft.com/office/drawing/2014/main" id="{00000000-0008-0000-0500-00001C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49" name="Text Box 79">
          <a:extLst>
            <a:ext uri="{FF2B5EF4-FFF2-40B4-BE49-F238E27FC236}">
              <a16:creationId xmlns="" xmlns:a16="http://schemas.microsoft.com/office/drawing/2014/main" id="{00000000-0008-0000-0500-00001D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50" name="Text Box 78">
          <a:extLst>
            <a:ext uri="{FF2B5EF4-FFF2-40B4-BE49-F238E27FC236}">
              <a16:creationId xmlns="" xmlns:a16="http://schemas.microsoft.com/office/drawing/2014/main" id="{00000000-0008-0000-0500-00001E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51" name="Text Box 79">
          <a:extLst>
            <a:ext uri="{FF2B5EF4-FFF2-40B4-BE49-F238E27FC236}">
              <a16:creationId xmlns="" xmlns:a16="http://schemas.microsoft.com/office/drawing/2014/main" id="{00000000-0008-0000-0500-00001F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52" name="Text Box 78">
          <a:extLst>
            <a:ext uri="{FF2B5EF4-FFF2-40B4-BE49-F238E27FC236}">
              <a16:creationId xmlns="" xmlns:a16="http://schemas.microsoft.com/office/drawing/2014/main" id="{00000000-0008-0000-0500-000020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53" name="Text Box 79">
          <a:extLst>
            <a:ext uri="{FF2B5EF4-FFF2-40B4-BE49-F238E27FC236}">
              <a16:creationId xmlns="" xmlns:a16="http://schemas.microsoft.com/office/drawing/2014/main" id="{00000000-0008-0000-0500-000021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54" name="Text Box 78">
          <a:extLst>
            <a:ext uri="{FF2B5EF4-FFF2-40B4-BE49-F238E27FC236}">
              <a16:creationId xmlns="" xmlns:a16="http://schemas.microsoft.com/office/drawing/2014/main" id="{00000000-0008-0000-0500-000022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55" name="Text Box 79">
          <a:extLst>
            <a:ext uri="{FF2B5EF4-FFF2-40B4-BE49-F238E27FC236}">
              <a16:creationId xmlns="" xmlns:a16="http://schemas.microsoft.com/office/drawing/2014/main" id="{00000000-0008-0000-0500-000023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56" name="Text Box 78">
          <a:extLst>
            <a:ext uri="{FF2B5EF4-FFF2-40B4-BE49-F238E27FC236}">
              <a16:creationId xmlns="" xmlns:a16="http://schemas.microsoft.com/office/drawing/2014/main" id="{00000000-0008-0000-0500-000024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57" name="Text Box 79">
          <a:extLst>
            <a:ext uri="{FF2B5EF4-FFF2-40B4-BE49-F238E27FC236}">
              <a16:creationId xmlns="" xmlns:a16="http://schemas.microsoft.com/office/drawing/2014/main" id="{00000000-0008-0000-0500-000025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58" name="Text Box 78">
          <a:extLst>
            <a:ext uri="{FF2B5EF4-FFF2-40B4-BE49-F238E27FC236}">
              <a16:creationId xmlns="" xmlns:a16="http://schemas.microsoft.com/office/drawing/2014/main" id="{00000000-0008-0000-0500-000026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59" name="Text Box 79">
          <a:extLst>
            <a:ext uri="{FF2B5EF4-FFF2-40B4-BE49-F238E27FC236}">
              <a16:creationId xmlns="" xmlns:a16="http://schemas.microsoft.com/office/drawing/2014/main" id="{00000000-0008-0000-0500-000027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60" name="Text Box 78">
          <a:extLst>
            <a:ext uri="{FF2B5EF4-FFF2-40B4-BE49-F238E27FC236}">
              <a16:creationId xmlns="" xmlns:a16="http://schemas.microsoft.com/office/drawing/2014/main" id="{00000000-0008-0000-0500-000028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61" name="Text Box 79">
          <a:extLst>
            <a:ext uri="{FF2B5EF4-FFF2-40B4-BE49-F238E27FC236}">
              <a16:creationId xmlns="" xmlns:a16="http://schemas.microsoft.com/office/drawing/2014/main" id="{00000000-0008-0000-0500-000029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62" name="Text Box 78">
          <a:extLst>
            <a:ext uri="{FF2B5EF4-FFF2-40B4-BE49-F238E27FC236}">
              <a16:creationId xmlns="" xmlns:a16="http://schemas.microsoft.com/office/drawing/2014/main" id="{00000000-0008-0000-0500-00002A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63" name="Text Box 79">
          <a:extLst>
            <a:ext uri="{FF2B5EF4-FFF2-40B4-BE49-F238E27FC236}">
              <a16:creationId xmlns="" xmlns:a16="http://schemas.microsoft.com/office/drawing/2014/main" id="{00000000-0008-0000-0500-00002B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64" name="Text Box 78">
          <a:extLst>
            <a:ext uri="{FF2B5EF4-FFF2-40B4-BE49-F238E27FC236}">
              <a16:creationId xmlns="" xmlns:a16="http://schemas.microsoft.com/office/drawing/2014/main" id="{00000000-0008-0000-0500-00002C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65" name="Text Box 79">
          <a:extLst>
            <a:ext uri="{FF2B5EF4-FFF2-40B4-BE49-F238E27FC236}">
              <a16:creationId xmlns="" xmlns:a16="http://schemas.microsoft.com/office/drawing/2014/main" id="{00000000-0008-0000-0500-00002D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66" name="Text Box 78">
          <a:extLst>
            <a:ext uri="{FF2B5EF4-FFF2-40B4-BE49-F238E27FC236}">
              <a16:creationId xmlns="" xmlns:a16="http://schemas.microsoft.com/office/drawing/2014/main" id="{00000000-0008-0000-0500-00002E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67" name="Text Box 79">
          <a:extLst>
            <a:ext uri="{FF2B5EF4-FFF2-40B4-BE49-F238E27FC236}">
              <a16:creationId xmlns="" xmlns:a16="http://schemas.microsoft.com/office/drawing/2014/main" id="{00000000-0008-0000-0500-00002F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68" name="Text Box 78">
          <a:extLst>
            <a:ext uri="{FF2B5EF4-FFF2-40B4-BE49-F238E27FC236}">
              <a16:creationId xmlns="" xmlns:a16="http://schemas.microsoft.com/office/drawing/2014/main" id="{00000000-0008-0000-0500-000030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69" name="Text Box 79">
          <a:extLst>
            <a:ext uri="{FF2B5EF4-FFF2-40B4-BE49-F238E27FC236}">
              <a16:creationId xmlns="" xmlns:a16="http://schemas.microsoft.com/office/drawing/2014/main" id="{00000000-0008-0000-0500-000031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70" name="Text Box 78">
          <a:extLst>
            <a:ext uri="{FF2B5EF4-FFF2-40B4-BE49-F238E27FC236}">
              <a16:creationId xmlns="" xmlns:a16="http://schemas.microsoft.com/office/drawing/2014/main" id="{00000000-0008-0000-0500-000032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71" name="Text Box 79">
          <a:extLst>
            <a:ext uri="{FF2B5EF4-FFF2-40B4-BE49-F238E27FC236}">
              <a16:creationId xmlns="" xmlns:a16="http://schemas.microsoft.com/office/drawing/2014/main" id="{00000000-0008-0000-0500-000033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72" name="Text Box 78">
          <a:extLst>
            <a:ext uri="{FF2B5EF4-FFF2-40B4-BE49-F238E27FC236}">
              <a16:creationId xmlns="" xmlns:a16="http://schemas.microsoft.com/office/drawing/2014/main" id="{00000000-0008-0000-0500-000034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73" name="Text Box 79">
          <a:extLst>
            <a:ext uri="{FF2B5EF4-FFF2-40B4-BE49-F238E27FC236}">
              <a16:creationId xmlns="" xmlns:a16="http://schemas.microsoft.com/office/drawing/2014/main" id="{00000000-0008-0000-0500-000035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74" name="Text Box 78">
          <a:extLst>
            <a:ext uri="{FF2B5EF4-FFF2-40B4-BE49-F238E27FC236}">
              <a16:creationId xmlns="" xmlns:a16="http://schemas.microsoft.com/office/drawing/2014/main" id="{00000000-0008-0000-0500-000036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75" name="Text Box 79">
          <a:extLst>
            <a:ext uri="{FF2B5EF4-FFF2-40B4-BE49-F238E27FC236}">
              <a16:creationId xmlns="" xmlns:a16="http://schemas.microsoft.com/office/drawing/2014/main" id="{00000000-0008-0000-0500-000037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76" name="Text Box 78">
          <a:extLst>
            <a:ext uri="{FF2B5EF4-FFF2-40B4-BE49-F238E27FC236}">
              <a16:creationId xmlns="" xmlns:a16="http://schemas.microsoft.com/office/drawing/2014/main" id="{00000000-0008-0000-0500-000038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77" name="Text Box 79">
          <a:extLst>
            <a:ext uri="{FF2B5EF4-FFF2-40B4-BE49-F238E27FC236}">
              <a16:creationId xmlns="" xmlns:a16="http://schemas.microsoft.com/office/drawing/2014/main" id="{00000000-0008-0000-0500-000039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78" name="Text Box 78">
          <a:extLst>
            <a:ext uri="{FF2B5EF4-FFF2-40B4-BE49-F238E27FC236}">
              <a16:creationId xmlns="" xmlns:a16="http://schemas.microsoft.com/office/drawing/2014/main" id="{00000000-0008-0000-0500-00003A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79" name="Text Box 79">
          <a:extLst>
            <a:ext uri="{FF2B5EF4-FFF2-40B4-BE49-F238E27FC236}">
              <a16:creationId xmlns="" xmlns:a16="http://schemas.microsoft.com/office/drawing/2014/main" id="{00000000-0008-0000-0500-00003B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80" name="Text Box 78">
          <a:extLst>
            <a:ext uri="{FF2B5EF4-FFF2-40B4-BE49-F238E27FC236}">
              <a16:creationId xmlns="" xmlns:a16="http://schemas.microsoft.com/office/drawing/2014/main" id="{00000000-0008-0000-0500-00003C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81" name="Text Box 79">
          <a:extLst>
            <a:ext uri="{FF2B5EF4-FFF2-40B4-BE49-F238E27FC236}">
              <a16:creationId xmlns="" xmlns:a16="http://schemas.microsoft.com/office/drawing/2014/main" id="{00000000-0008-0000-0500-00003D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82" name="Text Box 78">
          <a:extLst>
            <a:ext uri="{FF2B5EF4-FFF2-40B4-BE49-F238E27FC236}">
              <a16:creationId xmlns="" xmlns:a16="http://schemas.microsoft.com/office/drawing/2014/main" id="{00000000-0008-0000-0500-00003E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83" name="Text Box 79">
          <a:extLst>
            <a:ext uri="{FF2B5EF4-FFF2-40B4-BE49-F238E27FC236}">
              <a16:creationId xmlns="" xmlns:a16="http://schemas.microsoft.com/office/drawing/2014/main" id="{00000000-0008-0000-0500-00003F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84" name="Text Box 78">
          <a:extLst>
            <a:ext uri="{FF2B5EF4-FFF2-40B4-BE49-F238E27FC236}">
              <a16:creationId xmlns="" xmlns:a16="http://schemas.microsoft.com/office/drawing/2014/main" id="{00000000-0008-0000-0500-000040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85" name="Text Box 79">
          <a:extLst>
            <a:ext uri="{FF2B5EF4-FFF2-40B4-BE49-F238E27FC236}">
              <a16:creationId xmlns="" xmlns:a16="http://schemas.microsoft.com/office/drawing/2014/main" id="{00000000-0008-0000-0500-000041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86" name="Text Box 78">
          <a:extLst>
            <a:ext uri="{FF2B5EF4-FFF2-40B4-BE49-F238E27FC236}">
              <a16:creationId xmlns="" xmlns:a16="http://schemas.microsoft.com/office/drawing/2014/main" id="{00000000-0008-0000-0500-000042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87" name="Text Box 79">
          <a:extLst>
            <a:ext uri="{FF2B5EF4-FFF2-40B4-BE49-F238E27FC236}">
              <a16:creationId xmlns="" xmlns:a16="http://schemas.microsoft.com/office/drawing/2014/main" id="{00000000-0008-0000-0500-000043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88" name="Text Box 78">
          <a:extLst>
            <a:ext uri="{FF2B5EF4-FFF2-40B4-BE49-F238E27FC236}">
              <a16:creationId xmlns="" xmlns:a16="http://schemas.microsoft.com/office/drawing/2014/main" id="{00000000-0008-0000-0500-000044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89" name="Text Box 79">
          <a:extLst>
            <a:ext uri="{FF2B5EF4-FFF2-40B4-BE49-F238E27FC236}">
              <a16:creationId xmlns="" xmlns:a16="http://schemas.microsoft.com/office/drawing/2014/main" id="{00000000-0008-0000-0500-000045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90" name="Text Box 78">
          <a:extLst>
            <a:ext uri="{FF2B5EF4-FFF2-40B4-BE49-F238E27FC236}">
              <a16:creationId xmlns="" xmlns:a16="http://schemas.microsoft.com/office/drawing/2014/main" id="{00000000-0008-0000-0500-000046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91" name="Text Box 79">
          <a:extLst>
            <a:ext uri="{FF2B5EF4-FFF2-40B4-BE49-F238E27FC236}">
              <a16:creationId xmlns="" xmlns:a16="http://schemas.microsoft.com/office/drawing/2014/main" id="{00000000-0008-0000-0500-000047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92" name="Text Box 78">
          <a:extLst>
            <a:ext uri="{FF2B5EF4-FFF2-40B4-BE49-F238E27FC236}">
              <a16:creationId xmlns="" xmlns:a16="http://schemas.microsoft.com/office/drawing/2014/main" id="{00000000-0008-0000-0500-000048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93" name="Text Box 79">
          <a:extLst>
            <a:ext uri="{FF2B5EF4-FFF2-40B4-BE49-F238E27FC236}">
              <a16:creationId xmlns="" xmlns:a16="http://schemas.microsoft.com/office/drawing/2014/main" id="{00000000-0008-0000-0500-000049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94" name="Text Box 78">
          <a:extLst>
            <a:ext uri="{FF2B5EF4-FFF2-40B4-BE49-F238E27FC236}">
              <a16:creationId xmlns="" xmlns:a16="http://schemas.microsoft.com/office/drawing/2014/main" id="{00000000-0008-0000-0500-00004A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95" name="Text Box 79">
          <a:extLst>
            <a:ext uri="{FF2B5EF4-FFF2-40B4-BE49-F238E27FC236}">
              <a16:creationId xmlns="" xmlns:a16="http://schemas.microsoft.com/office/drawing/2014/main" id="{00000000-0008-0000-0500-00004B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96" name="Text Box 78">
          <a:extLst>
            <a:ext uri="{FF2B5EF4-FFF2-40B4-BE49-F238E27FC236}">
              <a16:creationId xmlns="" xmlns:a16="http://schemas.microsoft.com/office/drawing/2014/main" id="{00000000-0008-0000-0500-00004C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97" name="Text Box 79">
          <a:extLst>
            <a:ext uri="{FF2B5EF4-FFF2-40B4-BE49-F238E27FC236}">
              <a16:creationId xmlns="" xmlns:a16="http://schemas.microsoft.com/office/drawing/2014/main" id="{00000000-0008-0000-0500-00004D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98" name="Text Box 78">
          <a:extLst>
            <a:ext uri="{FF2B5EF4-FFF2-40B4-BE49-F238E27FC236}">
              <a16:creationId xmlns="" xmlns:a16="http://schemas.microsoft.com/office/drawing/2014/main" id="{00000000-0008-0000-0500-00004E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199" name="Text Box 79">
          <a:extLst>
            <a:ext uri="{FF2B5EF4-FFF2-40B4-BE49-F238E27FC236}">
              <a16:creationId xmlns="" xmlns:a16="http://schemas.microsoft.com/office/drawing/2014/main" id="{00000000-0008-0000-0500-00004F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00" name="Text Box 78">
          <a:extLst>
            <a:ext uri="{FF2B5EF4-FFF2-40B4-BE49-F238E27FC236}">
              <a16:creationId xmlns="" xmlns:a16="http://schemas.microsoft.com/office/drawing/2014/main" id="{00000000-0008-0000-0500-000050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01" name="Text Box 79">
          <a:extLst>
            <a:ext uri="{FF2B5EF4-FFF2-40B4-BE49-F238E27FC236}">
              <a16:creationId xmlns="" xmlns:a16="http://schemas.microsoft.com/office/drawing/2014/main" id="{00000000-0008-0000-0500-000051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02" name="Text Box 78">
          <a:extLst>
            <a:ext uri="{FF2B5EF4-FFF2-40B4-BE49-F238E27FC236}">
              <a16:creationId xmlns="" xmlns:a16="http://schemas.microsoft.com/office/drawing/2014/main" id="{00000000-0008-0000-0500-000052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03" name="Text Box 79">
          <a:extLst>
            <a:ext uri="{FF2B5EF4-FFF2-40B4-BE49-F238E27FC236}">
              <a16:creationId xmlns="" xmlns:a16="http://schemas.microsoft.com/office/drawing/2014/main" id="{00000000-0008-0000-0500-000053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04" name="Text Box 78">
          <a:extLst>
            <a:ext uri="{FF2B5EF4-FFF2-40B4-BE49-F238E27FC236}">
              <a16:creationId xmlns="" xmlns:a16="http://schemas.microsoft.com/office/drawing/2014/main" id="{00000000-0008-0000-0500-000054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05" name="Text Box 79">
          <a:extLst>
            <a:ext uri="{FF2B5EF4-FFF2-40B4-BE49-F238E27FC236}">
              <a16:creationId xmlns="" xmlns:a16="http://schemas.microsoft.com/office/drawing/2014/main" id="{00000000-0008-0000-0500-000055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06" name="Text Box 78">
          <a:extLst>
            <a:ext uri="{FF2B5EF4-FFF2-40B4-BE49-F238E27FC236}">
              <a16:creationId xmlns="" xmlns:a16="http://schemas.microsoft.com/office/drawing/2014/main" id="{00000000-0008-0000-0500-000056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07" name="Text Box 79">
          <a:extLst>
            <a:ext uri="{FF2B5EF4-FFF2-40B4-BE49-F238E27FC236}">
              <a16:creationId xmlns="" xmlns:a16="http://schemas.microsoft.com/office/drawing/2014/main" id="{00000000-0008-0000-0500-000057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08" name="Text Box 78">
          <a:extLst>
            <a:ext uri="{FF2B5EF4-FFF2-40B4-BE49-F238E27FC236}">
              <a16:creationId xmlns="" xmlns:a16="http://schemas.microsoft.com/office/drawing/2014/main" id="{00000000-0008-0000-0500-000058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09" name="Text Box 79">
          <a:extLst>
            <a:ext uri="{FF2B5EF4-FFF2-40B4-BE49-F238E27FC236}">
              <a16:creationId xmlns="" xmlns:a16="http://schemas.microsoft.com/office/drawing/2014/main" id="{00000000-0008-0000-0500-000059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10" name="Text Box 78">
          <a:extLst>
            <a:ext uri="{FF2B5EF4-FFF2-40B4-BE49-F238E27FC236}">
              <a16:creationId xmlns="" xmlns:a16="http://schemas.microsoft.com/office/drawing/2014/main" id="{00000000-0008-0000-0500-00005A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11" name="Text Box 79">
          <a:extLst>
            <a:ext uri="{FF2B5EF4-FFF2-40B4-BE49-F238E27FC236}">
              <a16:creationId xmlns="" xmlns:a16="http://schemas.microsoft.com/office/drawing/2014/main" id="{00000000-0008-0000-0500-00005B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12" name="Text Box 78">
          <a:extLst>
            <a:ext uri="{FF2B5EF4-FFF2-40B4-BE49-F238E27FC236}">
              <a16:creationId xmlns="" xmlns:a16="http://schemas.microsoft.com/office/drawing/2014/main" id="{00000000-0008-0000-0500-00005C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13" name="Text Box 79">
          <a:extLst>
            <a:ext uri="{FF2B5EF4-FFF2-40B4-BE49-F238E27FC236}">
              <a16:creationId xmlns="" xmlns:a16="http://schemas.microsoft.com/office/drawing/2014/main" id="{00000000-0008-0000-0500-00005D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14" name="Text Box 78">
          <a:extLst>
            <a:ext uri="{FF2B5EF4-FFF2-40B4-BE49-F238E27FC236}">
              <a16:creationId xmlns="" xmlns:a16="http://schemas.microsoft.com/office/drawing/2014/main" id="{00000000-0008-0000-0500-00005E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15" name="Text Box 79">
          <a:extLst>
            <a:ext uri="{FF2B5EF4-FFF2-40B4-BE49-F238E27FC236}">
              <a16:creationId xmlns="" xmlns:a16="http://schemas.microsoft.com/office/drawing/2014/main" id="{00000000-0008-0000-0500-00005F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16" name="Text Box 78">
          <a:extLst>
            <a:ext uri="{FF2B5EF4-FFF2-40B4-BE49-F238E27FC236}">
              <a16:creationId xmlns="" xmlns:a16="http://schemas.microsoft.com/office/drawing/2014/main" id="{00000000-0008-0000-0500-000060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17" name="Text Box 79">
          <a:extLst>
            <a:ext uri="{FF2B5EF4-FFF2-40B4-BE49-F238E27FC236}">
              <a16:creationId xmlns="" xmlns:a16="http://schemas.microsoft.com/office/drawing/2014/main" id="{00000000-0008-0000-0500-000061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18" name="Text Box 78">
          <a:extLst>
            <a:ext uri="{FF2B5EF4-FFF2-40B4-BE49-F238E27FC236}">
              <a16:creationId xmlns="" xmlns:a16="http://schemas.microsoft.com/office/drawing/2014/main" id="{00000000-0008-0000-0500-000062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19" name="Text Box 79">
          <a:extLst>
            <a:ext uri="{FF2B5EF4-FFF2-40B4-BE49-F238E27FC236}">
              <a16:creationId xmlns="" xmlns:a16="http://schemas.microsoft.com/office/drawing/2014/main" id="{00000000-0008-0000-0500-000063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20" name="Text Box 78">
          <a:extLst>
            <a:ext uri="{FF2B5EF4-FFF2-40B4-BE49-F238E27FC236}">
              <a16:creationId xmlns="" xmlns:a16="http://schemas.microsoft.com/office/drawing/2014/main" id="{00000000-0008-0000-0500-000064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21" name="Text Box 79">
          <a:extLst>
            <a:ext uri="{FF2B5EF4-FFF2-40B4-BE49-F238E27FC236}">
              <a16:creationId xmlns="" xmlns:a16="http://schemas.microsoft.com/office/drawing/2014/main" id="{00000000-0008-0000-0500-000065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22" name="Text Box 78">
          <a:extLst>
            <a:ext uri="{FF2B5EF4-FFF2-40B4-BE49-F238E27FC236}">
              <a16:creationId xmlns="" xmlns:a16="http://schemas.microsoft.com/office/drawing/2014/main" id="{00000000-0008-0000-0500-000066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23" name="Text Box 79">
          <a:extLst>
            <a:ext uri="{FF2B5EF4-FFF2-40B4-BE49-F238E27FC236}">
              <a16:creationId xmlns="" xmlns:a16="http://schemas.microsoft.com/office/drawing/2014/main" id="{00000000-0008-0000-0500-000067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24" name="Text Box 78">
          <a:extLst>
            <a:ext uri="{FF2B5EF4-FFF2-40B4-BE49-F238E27FC236}">
              <a16:creationId xmlns="" xmlns:a16="http://schemas.microsoft.com/office/drawing/2014/main" id="{00000000-0008-0000-0500-000068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25" name="Text Box 79">
          <a:extLst>
            <a:ext uri="{FF2B5EF4-FFF2-40B4-BE49-F238E27FC236}">
              <a16:creationId xmlns="" xmlns:a16="http://schemas.microsoft.com/office/drawing/2014/main" id="{00000000-0008-0000-0500-000069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26" name="Text Box 78">
          <a:extLst>
            <a:ext uri="{FF2B5EF4-FFF2-40B4-BE49-F238E27FC236}">
              <a16:creationId xmlns="" xmlns:a16="http://schemas.microsoft.com/office/drawing/2014/main" id="{00000000-0008-0000-0500-00006A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27" name="Text Box 79">
          <a:extLst>
            <a:ext uri="{FF2B5EF4-FFF2-40B4-BE49-F238E27FC236}">
              <a16:creationId xmlns="" xmlns:a16="http://schemas.microsoft.com/office/drawing/2014/main" id="{00000000-0008-0000-0500-00006B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28" name="Text Box 78">
          <a:extLst>
            <a:ext uri="{FF2B5EF4-FFF2-40B4-BE49-F238E27FC236}">
              <a16:creationId xmlns="" xmlns:a16="http://schemas.microsoft.com/office/drawing/2014/main" id="{00000000-0008-0000-0500-00006C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29" name="Text Box 79">
          <a:extLst>
            <a:ext uri="{FF2B5EF4-FFF2-40B4-BE49-F238E27FC236}">
              <a16:creationId xmlns="" xmlns:a16="http://schemas.microsoft.com/office/drawing/2014/main" id="{00000000-0008-0000-0500-00006D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30" name="Text Box 78">
          <a:extLst>
            <a:ext uri="{FF2B5EF4-FFF2-40B4-BE49-F238E27FC236}">
              <a16:creationId xmlns="" xmlns:a16="http://schemas.microsoft.com/office/drawing/2014/main" id="{00000000-0008-0000-0500-00006E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31" name="Text Box 79">
          <a:extLst>
            <a:ext uri="{FF2B5EF4-FFF2-40B4-BE49-F238E27FC236}">
              <a16:creationId xmlns="" xmlns:a16="http://schemas.microsoft.com/office/drawing/2014/main" id="{00000000-0008-0000-0500-00006F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32" name="Text Box 78">
          <a:extLst>
            <a:ext uri="{FF2B5EF4-FFF2-40B4-BE49-F238E27FC236}">
              <a16:creationId xmlns="" xmlns:a16="http://schemas.microsoft.com/office/drawing/2014/main" id="{00000000-0008-0000-0500-000070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33" name="Text Box 79">
          <a:extLst>
            <a:ext uri="{FF2B5EF4-FFF2-40B4-BE49-F238E27FC236}">
              <a16:creationId xmlns="" xmlns:a16="http://schemas.microsoft.com/office/drawing/2014/main" id="{00000000-0008-0000-0500-000071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34" name="Text Box 78">
          <a:extLst>
            <a:ext uri="{FF2B5EF4-FFF2-40B4-BE49-F238E27FC236}">
              <a16:creationId xmlns="" xmlns:a16="http://schemas.microsoft.com/office/drawing/2014/main" id="{00000000-0008-0000-0500-000072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35" name="Text Box 79">
          <a:extLst>
            <a:ext uri="{FF2B5EF4-FFF2-40B4-BE49-F238E27FC236}">
              <a16:creationId xmlns="" xmlns:a16="http://schemas.microsoft.com/office/drawing/2014/main" id="{00000000-0008-0000-0500-000073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36" name="Text Box 78">
          <a:extLst>
            <a:ext uri="{FF2B5EF4-FFF2-40B4-BE49-F238E27FC236}">
              <a16:creationId xmlns="" xmlns:a16="http://schemas.microsoft.com/office/drawing/2014/main" id="{00000000-0008-0000-0500-000074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37" name="Text Box 79">
          <a:extLst>
            <a:ext uri="{FF2B5EF4-FFF2-40B4-BE49-F238E27FC236}">
              <a16:creationId xmlns="" xmlns:a16="http://schemas.microsoft.com/office/drawing/2014/main" id="{00000000-0008-0000-0500-000075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38" name="Text Box 78">
          <a:extLst>
            <a:ext uri="{FF2B5EF4-FFF2-40B4-BE49-F238E27FC236}">
              <a16:creationId xmlns="" xmlns:a16="http://schemas.microsoft.com/office/drawing/2014/main" id="{00000000-0008-0000-0500-000076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39" name="Text Box 79">
          <a:extLst>
            <a:ext uri="{FF2B5EF4-FFF2-40B4-BE49-F238E27FC236}">
              <a16:creationId xmlns="" xmlns:a16="http://schemas.microsoft.com/office/drawing/2014/main" id="{00000000-0008-0000-0500-000077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40" name="Text Box 78">
          <a:extLst>
            <a:ext uri="{FF2B5EF4-FFF2-40B4-BE49-F238E27FC236}">
              <a16:creationId xmlns="" xmlns:a16="http://schemas.microsoft.com/office/drawing/2014/main" id="{00000000-0008-0000-0500-000078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41" name="Text Box 79">
          <a:extLst>
            <a:ext uri="{FF2B5EF4-FFF2-40B4-BE49-F238E27FC236}">
              <a16:creationId xmlns="" xmlns:a16="http://schemas.microsoft.com/office/drawing/2014/main" id="{00000000-0008-0000-0500-000079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42" name="Text Box 78">
          <a:extLst>
            <a:ext uri="{FF2B5EF4-FFF2-40B4-BE49-F238E27FC236}">
              <a16:creationId xmlns="" xmlns:a16="http://schemas.microsoft.com/office/drawing/2014/main" id="{00000000-0008-0000-0500-00007A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43" name="Text Box 79">
          <a:extLst>
            <a:ext uri="{FF2B5EF4-FFF2-40B4-BE49-F238E27FC236}">
              <a16:creationId xmlns="" xmlns:a16="http://schemas.microsoft.com/office/drawing/2014/main" id="{00000000-0008-0000-0500-00007B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44" name="Text Box 78">
          <a:extLst>
            <a:ext uri="{FF2B5EF4-FFF2-40B4-BE49-F238E27FC236}">
              <a16:creationId xmlns="" xmlns:a16="http://schemas.microsoft.com/office/drawing/2014/main" id="{00000000-0008-0000-0500-00007C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45" name="Text Box 79">
          <a:extLst>
            <a:ext uri="{FF2B5EF4-FFF2-40B4-BE49-F238E27FC236}">
              <a16:creationId xmlns="" xmlns:a16="http://schemas.microsoft.com/office/drawing/2014/main" id="{00000000-0008-0000-0500-00007D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46" name="Text Box 78">
          <a:extLst>
            <a:ext uri="{FF2B5EF4-FFF2-40B4-BE49-F238E27FC236}">
              <a16:creationId xmlns="" xmlns:a16="http://schemas.microsoft.com/office/drawing/2014/main" id="{00000000-0008-0000-0500-00007E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47" name="Text Box 79">
          <a:extLst>
            <a:ext uri="{FF2B5EF4-FFF2-40B4-BE49-F238E27FC236}">
              <a16:creationId xmlns="" xmlns:a16="http://schemas.microsoft.com/office/drawing/2014/main" id="{00000000-0008-0000-0500-00007F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48" name="Text Box 78">
          <a:extLst>
            <a:ext uri="{FF2B5EF4-FFF2-40B4-BE49-F238E27FC236}">
              <a16:creationId xmlns="" xmlns:a16="http://schemas.microsoft.com/office/drawing/2014/main" id="{00000000-0008-0000-0500-000080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49" name="Text Box 79">
          <a:extLst>
            <a:ext uri="{FF2B5EF4-FFF2-40B4-BE49-F238E27FC236}">
              <a16:creationId xmlns="" xmlns:a16="http://schemas.microsoft.com/office/drawing/2014/main" id="{00000000-0008-0000-0500-000081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50" name="Text Box 78">
          <a:extLst>
            <a:ext uri="{FF2B5EF4-FFF2-40B4-BE49-F238E27FC236}">
              <a16:creationId xmlns="" xmlns:a16="http://schemas.microsoft.com/office/drawing/2014/main" id="{00000000-0008-0000-0500-000082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51" name="Text Box 79">
          <a:extLst>
            <a:ext uri="{FF2B5EF4-FFF2-40B4-BE49-F238E27FC236}">
              <a16:creationId xmlns="" xmlns:a16="http://schemas.microsoft.com/office/drawing/2014/main" id="{00000000-0008-0000-0500-000083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52" name="Text Box 78">
          <a:extLst>
            <a:ext uri="{FF2B5EF4-FFF2-40B4-BE49-F238E27FC236}">
              <a16:creationId xmlns="" xmlns:a16="http://schemas.microsoft.com/office/drawing/2014/main" id="{00000000-0008-0000-0500-000084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53" name="Text Box 79">
          <a:extLst>
            <a:ext uri="{FF2B5EF4-FFF2-40B4-BE49-F238E27FC236}">
              <a16:creationId xmlns="" xmlns:a16="http://schemas.microsoft.com/office/drawing/2014/main" id="{00000000-0008-0000-0500-000085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54" name="Text Box 78">
          <a:extLst>
            <a:ext uri="{FF2B5EF4-FFF2-40B4-BE49-F238E27FC236}">
              <a16:creationId xmlns="" xmlns:a16="http://schemas.microsoft.com/office/drawing/2014/main" id="{00000000-0008-0000-0500-000086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55" name="Text Box 79">
          <a:extLst>
            <a:ext uri="{FF2B5EF4-FFF2-40B4-BE49-F238E27FC236}">
              <a16:creationId xmlns="" xmlns:a16="http://schemas.microsoft.com/office/drawing/2014/main" id="{00000000-0008-0000-0500-000087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56" name="Text Box 78">
          <a:extLst>
            <a:ext uri="{FF2B5EF4-FFF2-40B4-BE49-F238E27FC236}">
              <a16:creationId xmlns="" xmlns:a16="http://schemas.microsoft.com/office/drawing/2014/main" id="{00000000-0008-0000-0500-000088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57" name="Text Box 79">
          <a:extLst>
            <a:ext uri="{FF2B5EF4-FFF2-40B4-BE49-F238E27FC236}">
              <a16:creationId xmlns="" xmlns:a16="http://schemas.microsoft.com/office/drawing/2014/main" id="{00000000-0008-0000-0500-000089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58" name="Text Box 78">
          <a:extLst>
            <a:ext uri="{FF2B5EF4-FFF2-40B4-BE49-F238E27FC236}">
              <a16:creationId xmlns="" xmlns:a16="http://schemas.microsoft.com/office/drawing/2014/main" id="{00000000-0008-0000-0500-00008A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59" name="Text Box 79">
          <a:extLst>
            <a:ext uri="{FF2B5EF4-FFF2-40B4-BE49-F238E27FC236}">
              <a16:creationId xmlns="" xmlns:a16="http://schemas.microsoft.com/office/drawing/2014/main" id="{00000000-0008-0000-0500-00008B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60" name="Text Box 78">
          <a:extLst>
            <a:ext uri="{FF2B5EF4-FFF2-40B4-BE49-F238E27FC236}">
              <a16:creationId xmlns="" xmlns:a16="http://schemas.microsoft.com/office/drawing/2014/main" id="{00000000-0008-0000-0500-00008C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61" name="Text Box 79">
          <a:extLst>
            <a:ext uri="{FF2B5EF4-FFF2-40B4-BE49-F238E27FC236}">
              <a16:creationId xmlns="" xmlns:a16="http://schemas.microsoft.com/office/drawing/2014/main" id="{00000000-0008-0000-0500-00008D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62" name="Text Box 78">
          <a:extLst>
            <a:ext uri="{FF2B5EF4-FFF2-40B4-BE49-F238E27FC236}">
              <a16:creationId xmlns="" xmlns:a16="http://schemas.microsoft.com/office/drawing/2014/main" id="{00000000-0008-0000-0500-00008E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63" name="Text Box 79">
          <a:extLst>
            <a:ext uri="{FF2B5EF4-FFF2-40B4-BE49-F238E27FC236}">
              <a16:creationId xmlns="" xmlns:a16="http://schemas.microsoft.com/office/drawing/2014/main" id="{00000000-0008-0000-0500-00008F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64" name="Text Box 78">
          <a:extLst>
            <a:ext uri="{FF2B5EF4-FFF2-40B4-BE49-F238E27FC236}">
              <a16:creationId xmlns="" xmlns:a16="http://schemas.microsoft.com/office/drawing/2014/main" id="{00000000-0008-0000-0500-000090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65" name="Text Box 79">
          <a:extLst>
            <a:ext uri="{FF2B5EF4-FFF2-40B4-BE49-F238E27FC236}">
              <a16:creationId xmlns="" xmlns:a16="http://schemas.microsoft.com/office/drawing/2014/main" id="{00000000-0008-0000-0500-000091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66" name="Text Box 78">
          <a:extLst>
            <a:ext uri="{FF2B5EF4-FFF2-40B4-BE49-F238E27FC236}">
              <a16:creationId xmlns="" xmlns:a16="http://schemas.microsoft.com/office/drawing/2014/main" id="{00000000-0008-0000-0500-000092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67" name="Text Box 79">
          <a:extLst>
            <a:ext uri="{FF2B5EF4-FFF2-40B4-BE49-F238E27FC236}">
              <a16:creationId xmlns="" xmlns:a16="http://schemas.microsoft.com/office/drawing/2014/main" id="{00000000-0008-0000-0500-000093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68" name="Text Box 78">
          <a:extLst>
            <a:ext uri="{FF2B5EF4-FFF2-40B4-BE49-F238E27FC236}">
              <a16:creationId xmlns="" xmlns:a16="http://schemas.microsoft.com/office/drawing/2014/main" id="{00000000-0008-0000-0500-000094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69" name="Text Box 79">
          <a:extLst>
            <a:ext uri="{FF2B5EF4-FFF2-40B4-BE49-F238E27FC236}">
              <a16:creationId xmlns="" xmlns:a16="http://schemas.microsoft.com/office/drawing/2014/main" id="{00000000-0008-0000-0500-000095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70" name="Text Box 78">
          <a:extLst>
            <a:ext uri="{FF2B5EF4-FFF2-40B4-BE49-F238E27FC236}">
              <a16:creationId xmlns="" xmlns:a16="http://schemas.microsoft.com/office/drawing/2014/main" id="{00000000-0008-0000-0500-000096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71" name="Text Box 79">
          <a:extLst>
            <a:ext uri="{FF2B5EF4-FFF2-40B4-BE49-F238E27FC236}">
              <a16:creationId xmlns="" xmlns:a16="http://schemas.microsoft.com/office/drawing/2014/main" id="{00000000-0008-0000-0500-000097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72" name="Text Box 78">
          <a:extLst>
            <a:ext uri="{FF2B5EF4-FFF2-40B4-BE49-F238E27FC236}">
              <a16:creationId xmlns="" xmlns:a16="http://schemas.microsoft.com/office/drawing/2014/main" id="{00000000-0008-0000-0500-000098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73" name="Text Box 79">
          <a:extLst>
            <a:ext uri="{FF2B5EF4-FFF2-40B4-BE49-F238E27FC236}">
              <a16:creationId xmlns="" xmlns:a16="http://schemas.microsoft.com/office/drawing/2014/main" id="{00000000-0008-0000-0500-000099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74" name="Text Box 78">
          <a:extLst>
            <a:ext uri="{FF2B5EF4-FFF2-40B4-BE49-F238E27FC236}">
              <a16:creationId xmlns="" xmlns:a16="http://schemas.microsoft.com/office/drawing/2014/main" id="{00000000-0008-0000-0500-00009A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75" name="Text Box 79">
          <a:extLst>
            <a:ext uri="{FF2B5EF4-FFF2-40B4-BE49-F238E27FC236}">
              <a16:creationId xmlns="" xmlns:a16="http://schemas.microsoft.com/office/drawing/2014/main" id="{00000000-0008-0000-0500-00009B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76" name="Text Box 78">
          <a:extLst>
            <a:ext uri="{FF2B5EF4-FFF2-40B4-BE49-F238E27FC236}">
              <a16:creationId xmlns="" xmlns:a16="http://schemas.microsoft.com/office/drawing/2014/main" id="{00000000-0008-0000-0500-00009C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77" name="Text Box 79">
          <a:extLst>
            <a:ext uri="{FF2B5EF4-FFF2-40B4-BE49-F238E27FC236}">
              <a16:creationId xmlns="" xmlns:a16="http://schemas.microsoft.com/office/drawing/2014/main" id="{00000000-0008-0000-0500-00009D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78" name="Text Box 78">
          <a:extLst>
            <a:ext uri="{FF2B5EF4-FFF2-40B4-BE49-F238E27FC236}">
              <a16:creationId xmlns="" xmlns:a16="http://schemas.microsoft.com/office/drawing/2014/main" id="{00000000-0008-0000-0500-00009E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79" name="Text Box 79">
          <a:extLst>
            <a:ext uri="{FF2B5EF4-FFF2-40B4-BE49-F238E27FC236}">
              <a16:creationId xmlns="" xmlns:a16="http://schemas.microsoft.com/office/drawing/2014/main" id="{00000000-0008-0000-0500-00009F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80" name="Text Box 78">
          <a:extLst>
            <a:ext uri="{FF2B5EF4-FFF2-40B4-BE49-F238E27FC236}">
              <a16:creationId xmlns="" xmlns:a16="http://schemas.microsoft.com/office/drawing/2014/main" id="{00000000-0008-0000-0500-0000A0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81" name="Text Box 79">
          <a:extLst>
            <a:ext uri="{FF2B5EF4-FFF2-40B4-BE49-F238E27FC236}">
              <a16:creationId xmlns="" xmlns:a16="http://schemas.microsoft.com/office/drawing/2014/main" id="{00000000-0008-0000-0500-0000A1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82" name="Text Box 78">
          <a:extLst>
            <a:ext uri="{FF2B5EF4-FFF2-40B4-BE49-F238E27FC236}">
              <a16:creationId xmlns="" xmlns:a16="http://schemas.microsoft.com/office/drawing/2014/main" id="{00000000-0008-0000-0500-0000A2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83" name="Text Box 79">
          <a:extLst>
            <a:ext uri="{FF2B5EF4-FFF2-40B4-BE49-F238E27FC236}">
              <a16:creationId xmlns="" xmlns:a16="http://schemas.microsoft.com/office/drawing/2014/main" id="{00000000-0008-0000-0500-0000A3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84" name="Text Box 78">
          <a:extLst>
            <a:ext uri="{FF2B5EF4-FFF2-40B4-BE49-F238E27FC236}">
              <a16:creationId xmlns="" xmlns:a16="http://schemas.microsoft.com/office/drawing/2014/main" id="{00000000-0008-0000-0500-0000A4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85" name="Text Box 79">
          <a:extLst>
            <a:ext uri="{FF2B5EF4-FFF2-40B4-BE49-F238E27FC236}">
              <a16:creationId xmlns="" xmlns:a16="http://schemas.microsoft.com/office/drawing/2014/main" id="{00000000-0008-0000-0500-0000A5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86" name="Text Box 78">
          <a:extLst>
            <a:ext uri="{FF2B5EF4-FFF2-40B4-BE49-F238E27FC236}">
              <a16:creationId xmlns="" xmlns:a16="http://schemas.microsoft.com/office/drawing/2014/main" id="{00000000-0008-0000-0500-0000A6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87" name="Text Box 79">
          <a:extLst>
            <a:ext uri="{FF2B5EF4-FFF2-40B4-BE49-F238E27FC236}">
              <a16:creationId xmlns="" xmlns:a16="http://schemas.microsoft.com/office/drawing/2014/main" id="{00000000-0008-0000-0500-0000A7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88" name="Text Box 78">
          <a:extLst>
            <a:ext uri="{FF2B5EF4-FFF2-40B4-BE49-F238E27FC236}">
              <a16:creationId xmlns="" xmlns:a16="http://schemas.microsoft.com/office/drawing/2014/main" id="{00000000-0008-0000-0500-0000A8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89" name="Text Box 79">
          <a:extLst>
            <a:ext uri="{FF2B5EF4-FFF2-40B4-BE49-F238E27FC236}">
              <a16:creationId xmlns="" xmlns:a16="http://schemas.microsoft.com/office/drawing/2014/main" id="{00000000-0008-0000-0500-0000A9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90" name="Text Box 78">
          <a:extLst>
            <a:ext uri="{FF2B5EF4-FFF2-40B4-BE49-F238E27FC236}">
              <a16:creationId xmlns="" xmlns:a16="http://schemas.microsoft.com/office/drawing/2014/main" id="{00000000-0008-0000-0500-0000AA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91" name="Text Box 79">
          <a:extLst>
            <a:ext uri="{FF2B5EF4-FFF2-40B4-BE49-F238E27FC236}">
              <a16:creationId xmlns="" xmlns:a16="http://schemas.microsoft.com/office/drawing/2014/main" id="{00000000-0008-0000-0500-0000AB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92" name="Text Box 78">
          <a:extLst>
            <a:ext uri="{FF2B5EF4-FFF2-40B4-BE49-F238E27FC236}">
              <a16:creationId xmlns="" xmlns:a16="http://schemas.microsoft.com/office/drawing/2014/main" id="{00000000-0008-0000-0500-0000AC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93" name="Text Box 79">
          <a:extLst>
            <a:ext uri="{FF2B5EF4-FFF2-40B4-BE49-F238E27FC236}">
              <a16:creationId xmlns="" xmlns:a16="http://schemas.microsoft.com/office/drawing/2014/main" id="{00000000-0008-0000-0500-0000AD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94" name="Text Box 78">
          <a:extLst>
            <a:ext uri="{FF2B5EF4-FFF2-40B4-BE49-F238E27FC236}">
              <a16:creationId xmlns="" xmlns:a16="http://schemas.microsoft.com/office/drawing/2014/main" id="{00000000-0008-0000-0500-0000AE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95" name="Text Box 79">
          <a:extLst>
            <a:ext uri="{FF2B5EF4-FFF2-40B4-BE49-F238E27FC236}">
              <a16:creationId xmlns="" xmlns:a16="http://schemas.microsoft.com/office/drawing/2014/main" id="{00000000-0008-0000-0500-0000AF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96" name="Text Box 78">
          <a:extLst>
            <a:ext uri="{FF2B5EF4-FFF2-40B4-BE49-F238E27FC236}">
              <a16:creationId xmlns="" xmlns:a16="http://schemas.microsoft.com/office/drawing/2014/main" id="{00000000-0008-0000-0500-0000B0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97" name="Text Box 79">
          <a:extLst>
            <a:ext uri="{FF2B5EF4-FFF2-40B4-BE49-F238E27FC236}">
              <a16:creationId xmlns="" xmlns:a16="http://schemas.microsoft.com/office/drawing/2014/main" id="{00000000-0008-0000-0500-0000B1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98" name="Text Box 78">
          <a:extLst>
            <a:ext uri="{FF2B5EF4-FFF2-40B4-BE49-F238E27FC236}">
              <a16:creationId xmlns="" xmlns:a16="http://schemas.microsoft.com/office/drawing/2014/main" id="{00000000-0008-0000-0500-0000B2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299" name="Text Box 79">
          <a:extLst>
            <a:ext uri="{FF2B5EF4-FFF2-40B4-BE49-F238E27FC236}">
              <a16:creationId xmlns="" xmlns:a16="http://schemas.microsoft.com/office/drawing/2014/main" id="{00000000-0008-0000-0500-0000B3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00" name="Text Box 78">
          <a:extLst>
            <a:ext uri="{FF2B5EF4-FFF2-40B4-BE49-F238E27FC236}">
              <a16:creationId xmlns="" xmlns:a16="http://schemas.microsoft.com/office/drawing/2014/main" id="{00000000-0008-0000-0500-0000B4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01" name="Text Box 79">
          <a:extLst>
            <a:ext uri="{FF2B5EF4-FFF2-40B4-BE49-F238E27FC236}">
              <a16:creationId xmlns="" xmlns:a16="http://schemas.microsoft.com/office/drawing/2014/main" id="{00000000-0008-0000-0500-0000B5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02" name="Text Box 78">
          <a:extLst>
            <a:ext uri="{FF2B5EF4-FFF2-40B4-BE49-F238E27FC236}">
              <a16:creationId xmlns="" xmlns:a16="http://schemas.microsoft.com/office/drawing/2014/main" id="{00000000-0008-0000-0500-0000B6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03" name="Text Box 79">
          <a:extLst>
            <a:ext uri="{FF2B5EF4-FFF2-40B4-BE49-F238E27FC236}">
              <a16:creationId xmlns="" xmlns:a16="http://schemas.microsoft.com/office/drawing/2014/main" id="{00000000-0008-0000-0500-0000B7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04" name="Text Box 78">
          <a:extLst>
            <a:ext uri="{FF2B5EF4-FFF2-40B4-BE49-F238E27FC236}">
              <a16:creationId xmlns="" xmlns:a16="http://schemas.microsoft.com/office/drawing/2014/main" id="{00000000-0008-0000-0500-0000B8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05" name="Text Box 79">
          <a:extLst>
            <a:ext uri="{FF2B5EF4-FFF2-40B4-BE49-F238E27FC236}">
              <a16:creationId xmlns="" xmlns:a16="http://schemas.microsoft.com/office/drawing/2014/main" id="{00000000-0008-0000-0500-0000B9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06" name="Text Box 78">
          <a:extLst>
            <a:ext uri="{FF2B5EF4-FFF2-40B4-BE49-F238E27FC236}">
              <a16:creationId xmlns="" xmlns:a16="http://schemas.microsoft.com/office/drawing/2014/main" id="{00000000-0008-0000-0500-0000BA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07" name="Text Box 79">
          <a:extLst>
            <a:ext uri="{FF2B5EF4-FFF2-40B4-BE49-F238E27FC236}">
              <a16:creationId xmlns="" xmlns:a16="http://schemas.microsoft.com/office/drawing/2014/main" id="{00000000-0008-0000-0500-0000BB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08" name="Text Box 78">
          <a:extLst>
            <a:ext uri="{FF2B5EF4-FFF2-40B4-BE49-F238E27FC236}">
              <a16:creationId xmlns="" xmlns:a16="http://schemas.microsoft.com/office/drawing/2014/main" id="{00000000-0008-0000-0500-0000BC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09" name="Text Box 79">
          <a:extLst>
            <a:ext uri="{FF2B5EF4-FFF2-40B4-BE49-F238E27FC236}">
              <a16:creationId xmlns="" xmlns:a16="http://schemas.microsoft.com/office/drawing/2014/main" id="{00000000-0008-0000-0500-0000BD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10" name="Text Box 78">
          <a:extLst>
            <a:ext uri="{FF2B5EF4-FFF2-40B4-BE49-F238E27FC236}">
              <a16:creationId xmlns="" xmlns:a16="http://schemas.microsoft.com/office/drawing/2014/main" id="{00000000-0008-0000-0500-0000BE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11" name="Text Box 79">
          <a:extLst>
            <a:ext uri="{FF2B5EF4-FFF2-40B4-BE49-F238E27FC236}">
              <a16:creationId xmlns="" xmlns:a16="http://schemas.microsoft.com/office/drawing/2014/main" id="{00000000-0008-0000-0500-0000BF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12" name="Text Box 78">
          <a:extLst>
            <a:ext uri="{FF2B5EF4-FFF2-40B4-BE49-F238E27FC236}">
              <a16:creationId xmlns="" xmlns:a16="http://schemas.microsoft.com/office/drawing/2014/main" id="{00000000-0008-0000-0500-0000C0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13" name="Text Box 79">
          <a:extLst>
            <a:ext uri="{FF2B5EF4-FFF2-40B4-BE49-F238E27FC236}">
              <a16:creationId xmlns="" xmlns:a16="http://schemas.microsoft.com/office/drawing/2014/main" id="{00000000-0008-0000-0500-0000C1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14" name="Text Box 78">
          <a:extLst>
            <a:ext uri="{FF2B5EF4-FFF2-40B4-BE49-F238E27FC236}">
              <a16:creationId xmlns="" xmlns:a16="http://schemas.microsoft.com/office/drawing/2014/main" id="{00000000-0008-0000-0500-0000C2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15" name="Text Box 79">
          <a:extLst>
            <a:ext uri="{FF2B5EF4-FFF2-40B4-BE49-F238E27FC236}">
              <a16:creationId xmlns="" xmlns:a16="http://schemas.microsoft.com/office/drawing/2014/main" id="{00000000-0008-0000-0500-0000C3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16" name="Text Box 78">
          <a:extLst>
            <a:ext uri="{FF2B5EF4-FFF2-40B4-BE49-F238E27FC236}">
              <a16:creationId xmlns="" xmlns:a16="http://schemas.microsoft.com/office/drawing/2014/main" id="{00000000-0008-0000-0500-0000C4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17" name="Text Box 79">
          <a:extLst>
            <a:ext uri="{FF2B5EF4-FFF2-40B4-BE49-F238E27FC236}">
              <a16:creationId xmlns="" xmlns:a16="http://schemas.microsoft.com/office/drawing/2014/main" id="{00000000-0008-0000-0500-0000C5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18" name="Text Box 78">
          <a:extLst>
            <a:ext uri="{FF2B5EF4-FFF2-40B4-BE49-F238E27FC236}">
              <a16:creationId xmlns="" xmlns:a16="http://schemas.microsoft.com/office/drawing/2014/main" id="{00000000-0008-0000-0500-0000C6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19" name="Text Box 79">
          <a:extLst>
            <a:ext uri="{FF2B5EF4-FFF2-40B4-BE49-F238E27FC236}">
              <a16:creationId xmlns="" xmlns:a16="http://schemas.microsoft.com/office/drawing/2014/main" id="{00000000-0008-0000-0500-0000C7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20" name="Text Box 78">
          <a:extLst>
            <a:ext uri="{FF2B5EF4-FFF2-40B4-BE49-F238E27FC236}">
              <a16:creationId xmlns="" xmlns:a16="http://schemas.microsoft.com/office/drawing/2014/main" id="{00000000-0008-0000-0500-0000C8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21" name="Text Box 79">
          <a:extLst>
            <a:ext uri="{FF2B5EF4-FFF2-40B4-BE49-F238E27FC236}">
              <a16:creationId xmlns="" xmlns:a16="http://schemas.microsoft.com/office/drawing/2014/main" id="{00000000-0008-0000-0500-0000C9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22" name="Text Box 78">
          <a:extLst>
            <a:ext uri="{FF2B5EF4-FFF2-40B4-BE49-F238E27FC236}">
              <a16:creationId xmlns="" xmlns:a16="http://schemas.microsoft.com/office/drawing/2014/main" id="{00000000-0008-0000-0500-0000CA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23" name="Text Box 79">
          <a:extLst>
            <a:ext uri="{FF2B5EF4-FFF2-40B4-BE49-F238E27FC236}">
              <a16:creationId xmlns="" xmlns:a16="http://schemas.microsoft.com/office/drawing/2014/main" id="{00000000-0008-0000-0500-0000CB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24" name="Text Box 78">
          <a:extLst>
            <a:ext uri="{FF2B5EF4-FFF2-40B4-BE49-F238E27FC236}">
              <a16:creationId xmlns="" xmlns:a16="http://schemas.microsoft.com/office/drawing/2014/main" id="{00000000-0008-0000-0500-0000CC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25" name="Text Box 79">
          <a:extLst>
            <a:ext uri="{FF2B5EF4-FFF2-40B4-BE49-F238E27FC236}">
              <a16:creationId xmlns="" xmlns:a16="http://schemas.microsoft.com/office/drawing/2014/main" id="{00000000-0008-0000-0500-0000CD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26" name="Text Box 78">
          <a:extLst>
            <a:ext uri="{FF2B5EF4-FFF2-40B4-BE49-F238E27FC236}">
              <a16:creationId xmlns="" xmlns:a16="http://schemas.microsoft.com/office/drawing/2014/main" id="{00000000-0008-0000-0500-0000CE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27" name="Text Box 79">
          <a:extLst>
            <a:ext uri="{FF2B5EF4-FFF2-40B4-BE49-F238E27FC236}">
              <a16:creationId xmlns="" xmlns:a16="http://schemas.microsoft.com/office/drawing/2014/main" id="{00000000-0008-0000-0500-0000CF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28" name="Text Box 78">
          <a:extLst>
            <a:ext uri="{FF2B5EF4-FFF2-40B4-BE49-F238E27FC236}">
              <a16:creationId xmlns="" xmlns:a16="http://schemas.microsoft.com/office/drawing/2014/main" id="{00000000-0008-0000-0500-0000D0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29" name="Text Box 79">
          <a:extLst>
            <a:ext uri="{FF2B5EF4-FFF2-40B4-BE49-F238E27FC236}">
              <a16:creationId xmlns="" xmlns:a16="http://schemas.microsoft.com/office/drawing/2014/main" id="{00000000-0008-0000-0500-0000D1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30" name="Text Box 78">
          <a:extLst>
            <a:ext uri="{FF2B5EF4-FFF2-40B4-BE49-F238E27FC236}">
              <a16:creationId xmlns="" xmlns:a16="http://schemas.microsoft.com/office/drawing/2014/main" id="{00000000-0008-0000-0500-0000D2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31" name="Text Box 79">
          <a:extLst>
            <a:ext uri="{FF2B5EF4-FFF2-40B4-BE49-F238E27FC236}">
              <a16:creationId xmlns="" xmlns:a16="http://schemas.microsoft.com/office/drawing/2014/main" id="{00000000-0008-0000-0500-0000D3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32" name="Text Box 78">
          <a:extLst>
            <a:ext uri="{FF2B5EF4-FFF2-40B4-BE49-F238E27FC236}">
              <a16:creationId xmlns="" xmlns:a16="http://schemas.microsoft.com/office/drawing/2014/main" id="{00000000-0008-0000-0500-0000D4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33" name="Text Box 79">
          <a:extLst>
            <a:ext uri="{FF2B5EF4-FFF2-40B4-BE49-F238E27FC236}">
              <a16:creationId xmlns="" xmlns:a16="http://schemas.microsoft.com/office/drawing/2014/main" id="{00000000-0008-0000-0500-0000D5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34" name="Text Box 78">
          <a:extLst>
            <a:ext uri="{FF2B5EF4-FFF2-40B4-BE49-F238E27FC236}">
              <a16:creationId xmlns="" xmlns:a16="http://schemas.microsoft.com/office/drawing/2014/main" id="{00000000-0008-0000-0500-0000D6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35" name="Text Box 79">
          <a:extLst>
            <a:ext uri="{FF2B5EF4-FFF2-40B4-BE49-F238E27FC236}">
              <a16:creationId xmlns="" xmlns:a16="http://schemas.microsoft.com/office/drawing/2014/main" id="{00000000-0008-0000-0500-0000D7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36" name="Text Box 78">
          <a:extLst>
            <a:ext uri="{FF2B5EF4-FFF2-40B4-BE49-F238E27FC236}">
              <a16:creationId xmlns="" xmlns:a16="http://schemas.microsoft.com/office/drawing/2014/main" id="{00000000-0008-0000-0500-0000D8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37" name="Text Box 79">
          <a:extLst>
            <a:ext uri="{FF2B5EF4-FFF2-40B4-BE49-F238E27FC236}">
              <a16:creationId xmlns="" xmlns:a16="http://schemas.microsoft.com/office/drawing/2014/main" id="{00000000-0008-0000-0500-0000D9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38" name="Text Box 78">
          <a:extLst>
            <a:ext uri="{FF2B5EF4-FFF2-40B4-BE49-F238E27FC236}">
              <a16:creationId xmlns="" xmlns:a16="http://schemas.microsoft.com/office/drawing/2014/main" id="{00000000-0008-0000-0500-0000DA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39" name="Text Box 79">
          <a:extLst>
            <a:ext uri="{FF2B5EF4-FFF2-40B4-BE49-F238E27FC236}">
              <a16:creationId xmlns="" xmlns:a16="http://schemas.microsoft.com/office/drawing/2014/main" id="{00000000-0008-0000-0500-0000DB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40" name="Text Box 78">
          <a:extLst>
            <a:ext uri="{FF2B5EF4-FFF2-40B4-BE49-F238E27FC236}">
              <a16:creationId xmlns="" xmlns:a16="http://schemas.microsoft.com/office/drawing/2014/main" id="{00000000-0008-0000-0500-0000DC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41" name="Text Box 79">
          <a:extLst>
            <a:ext uri="{FF2B5EF4-FFF2-40B4-BE49-F238E27FC236}">
              <a16:creationId xmlns="" xmlns:a16="http://schemas.microsoft.com/office/drawing/2014/main" id="{00000000-0008-0000-0500-0000DD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42" name="Text Box 78">
          <a:extLst>
            <a:ext uri="{FF2B5EF4-FFF2-40B4-BE49-F238E27FC236}">
              <a16:creationId xmlns="" xmlns:a16="http://schemas.microsoft.com/office/drawing/2014/main" id="{00000000-0008-0000-0500-0000DE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43" name="Text Box 79">
          <a:extLst>
            <a:ext uri="{FF2B5EF4-FFF2-40B4-BE49-F238E27FC236}">
              <a16:creationId xmlns="" xmlns:a16="http://schemas.microsoft.com/office/drawing/2014/main" id="{00000000-0008-0000-0500-0000DF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44" name="Text Box 78">
          <a:extLst>
            <a:ext uri="{FF2B5EF4-FFF2-40B4-BE49-F238E27FC236}">
              <a16:creationId xmlns="" xmlns:a16="http://schemas.microsoft.com/office/drawing/2014/main" id="{00000000-0008-0000-0500-0000E0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45" name="Text Box 79">
          <a:extLst>
            <a:ext uri="{FF2B5EF4-FFF2-40B4-BE49-F238E27FC236}">
              <a16:creationId xmlns="" xmlns:a16="http://schemas.microsoft.com/office/drawing/2014/main" id="{00000000-0008-0000-0500-0000E1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46" name="Text Box 78">
          <a:extLst>
            <a:ext uri="{FF2B5EF4-FFF2-40B4-BE49-F238E27FC236}">
              <a16:creationId xmlns="" xmlns:a16="http://schemas.microsoft.com/office/drawing/2014/main" id="{00000000-0008-0000-0500-0000E2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47" name="Text Box 79">
          <a:extLst>
            <a:ext uri="{FF2B5EF4-FFF2-40B4-BE49-F238E27FC236}">
              <a16:creationId xmlns="" xmlns:a16="http://schemas.microsoft.com/office/drawing/2014/main" id="{00000000-0008-0000-0500-0000E3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48" name="Text Box 78">
          <a:extLst>
            <a:ext uri="{FF2B5EF4-FFF2-40B4-BE49-F238E27FC236}">
              <a16:creationId xmlns="" xmlns:a16="http://schemas.microsoft.com/office/drawing/2014/main" id="{00000000-0008-0000-0500-0000E4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49" name="Text Box 79">
          <a:extLst>
            <a:ext uri="{FF2B5EF4-FFF2-40B4-BE49-F238E27FC236}">
              <a16:creationId xmlns="" xmlns:a16="http://schemas.microsoft.com/office/drawing/2014/main" id="{00000000-0008-0000-0500-0000E5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50" name="Text Box 78">
          <a:extLst>
            <a:ext uri="{FF2B5EF4-FFF2-40B4-BE49-F238E27FC236}">
              <a16:creationId xmlns="" xmlns:a16="http://schemas.microsoft.com/office/drawing/2014/main" id="{00000000-0008-0000-0500-0000E6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51" name="Text Box 79">
          <a:extLst>
            <a:ext uri="{FF2B5EF4-FFF2-40B4-BE49-F238E27FC236}">
              <a16:creationId xmlns="" xmlns:a16="http://schemas.microsoft.com/office/drawing/2014/main" id="{00000000-0008-0000-0500-0000E7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52" name="Text Box 78">
          <a:extLst>
            <a:ext uri="{FF2B5EF4-FFF2-40B4-BE49-F238E27FC236}">
              <a16:creationId xmlns="" xmlns:a16="http://schemas.microsoft.com/office/drawing/2014/main" id="{00000000-0008-0000-0500-0000E8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53" name="Text Box 79">
          <a:extLst>
            <a:ext uri="{FF2B5EF4-FFF2-40B4-BE49-F238E27FC236}">
              <a16:creationId xmlns="" xmlns:a16="http://schemas.microsoft.com/office/drawing/2014/main" id="{00000000-0008-0000-0500-0000E9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54" name="Text Box 78">
          <a:extLst>
            <a:ext uri="{FF2B5EF4-FFF2-40B4-BE49-F238E27FC236}">
              <a16:creationId xmlns="" xmlns:a16="http://schemas.microsoft.com/office/drawing/2014/main" id="{00000000-0008-0000-0500-0000EA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55" name="Text Box 79">
          <a:extLst>
            <a:ext uri="{FF2B5EF4-FFF2-40B4-BE49-F238E27FC236}">
              <a16:creationId xmlns="" xmlns:a16="http://schemas.microsoft.com/office/drawing/2014/main" id="{00000000-0008-0000-0500-0000EB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56" name="Text Box 78">
          <a:extLst>
            <a:ext uri="{FF2B5EF4-FFF2-40B4-BE49-F238E27FC236}">
              <a16:creationId xmlns="" xmlns:a16="http://schemas.microsoft.com/office/drawing/2014/main" id="{00000000-0008-0000-0500-0000EC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57" name="Text Box 79">
          <a:extLst>
            <a:ext uri="{FF2B5EF4-FFF2-40B4-BE49-F238E27FC236}">
              <a16:creationId xmlns="" xmlns:a16="http://schemas.microsoft.com/office/drawing/2014/main" id="{00000000-0008-0000-0500-0000ED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58" name="Text Box 78">
          <a:extLst>
            <a:ext uri="{FF2B5EF4-FFF2-40B4-BE49-F238E27FC236}">
              <a16:creationId xmlns="" xmlns:a16="http://schemas.microsoft.com/office/drawing/2014/main" id="{00000000-0008-0000-0500-0000EE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59" name="Text Box 79">
          <a:extLst>
            <a:ext uri="{FF2B5EF4-FFF2-40B4-BE49-F238E27FC236}">
              <a16:creationId xmlns="" xmlns:a16="http://schemas.microsoft.com/office/drawing/2014/main" id="{00000000-0008-0000-0500-0000EF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60" name="Text Box 78">
          <a:extLst>
            <a:ext uri="{FF2B5EF4-FFF2-40B4-BE49-F238E27FC236}">
              <a16:creationId xmlns="" xmlns:a16="http://schemas.microsoft.com/office/drawing/2014/main" id="{00000000-0008-0000-0500-0000F0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61" name="Text Box 79">
          <a:extLst>
            <a:ext uri="{FF2B5EF4-FFF2-40B4-BE49-F238E27FC236}">
              <a16:creationId xmlns="" xmlns:a16="http://schemas.microsoft.com/office/drawing/2014/main" id="{00000000-0008-0000-0500-0000F1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62" name="Text Box 78">
          <a:extLst>
            <a:ext uri="{FF2B5EF4-FFF2-40B4-BE49-F238E27FC236}">
              <a16:creationId xmlns="" xmlns:a16="http://schemas.microsoft.com/office/drawing/2014/main" id="{00000000-0008-0000-0500-0000F2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63" name="Text Box 79">
          <a:extLst>
            <a:ext uri="{FF2B5EF4-FFF2-40B4-BE49-F238E27FC236}">
              <a16:creationId xmlns="" xmlns:a16="http://schemas.microsoft.com/office/drawing/2014/main" id="{00000000-0008-0000-0500-0000F3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64" name="Text Box 78">
          <a:extLst>
            <a:ext uri="{FF2B5EF4-FFF2-40B4-BE49-F238E27FC236}">
              <a16:creationId xmlns="" xmlns:a16="http://schemas.microsoft.com/office/drawing/2014/main" id="{00000000-0008-0000-0500-0000F4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65" name="Text Box 79">
          <a:extLst>
            <a:ext uri="{FF2B5EF4-FFF2-40B4-BE49-F238E27FC236}">
              <a16:creationId xmlns="" xmlns:a16="http://schemas.microsoft.com/office/drawing/2014/main" id="{00000000-0008-0000-0500-0000F5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66" name="Text Box 78">
          <a:extLst>
            <a:ext uri="{FF2B5EF4-FFF2-40B4-BE49-F238E27FC236}">
              <a16:creationId xmlns="" xmlns:a16="http://schemas.microsoft.com/office/drawing/2014/main" id="{00000000-0008-0000-0500-0000F6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67" name="Text Box 79">
          <a:extLst>
            <a:ext uri="{FF2B5EF4-FFF2-40B4-BE49-F238E27FC236}">
              <a16:creationId xmlns="" xmlns:a16="http://schemas.microsoft.com/office/drawing/2014/main" id="{00000000-0008-0000-0500-0000F7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68" name="Text Box 78">
          <a:extLst>
            <a:ext uri="{FF2B5EF4-FFF2-40B4-BE49-F238E27FC236}">
              <a16:creationId xmlns="" xmlns:a16="http://schemas.microsoft.com/office/drawing/2014/main" id="{00000000-0008-0000-0500-0000F8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69" name="Text Box 79">
          <a:extLst>
            <a:ext uri="{FF2B5EF4-FFF2-40B4-BE49-F238E27FC236}">
              <a16:creationId xmlns="" xmlns:a16="http://schemas.microsoft.com/office/drawing/2014/main" id="{00000000-0008-0000-0500-0000F9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70" name="Text Box 78">
          <a:extLst>
            <a:ext uri="{FF2B5EF4-FFF2-40B4-BE49-F238E27FC236}">
              <a16:creationId xmlns="" xmlns:a16="http://schemas.microsoft.com/office/drawing/2014/main" id="{00000000-0008-0000-0500-0000FA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71" name="Text Box 79">
          <a:extLst>
            <a:ext uri="{FF2B5EF4-FFF2-40B4-BE49-F238E27FC236}">
              <a16:creationId xmlns="" xmlns:a16="http://schemas.microsoft.com/office/drawing/2014/main" id="{00000000-0008-0000-0500-0000FB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72" name="Text Box 78">
          <a:extLst>
            <a:ext uri="{FF2B5EF4-FFF2-40B4-BE49-F238E27FC236}">
              <a16:creationId xmlns="" xmlns:a16="http://schemas.microsoft.com/office/drawing/2014/main" id="{00000000-0008-0000-0500-0000FC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73" name="Text Box 79">
          <a:extLst>
            <a:ext uri="{FF2B5EF4-FFF2-40B4-BE49-F238E27FC236}">
              <a16:creationId xmlns="" xmlns:a16="http://schemas.microsoft.com/office/drawing/2014/main" id="{00000000-0008-0000-0500-0000FD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74" name="Text Box 78">
          <a:extLst>
            <a:ext uri="{FF2B5EF4-FFF2-40B4-BE49-F238E27FC236}">
              <a16:creationId xmlns="" xmlns:a16="http://schemas.microsoft.com/office/drawing/2014/main" id="{00000000-0008-0000-0500-0000FE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75" name="Text Box 79">
          <a:extLst>
            <a:ext uri="{FF2B5EF4-FFF2-40B4-BE49-F238E27FC236}">
              <a16:creationId xmlns="" xmlns:a16="http://schemas.microsoft.com/office/drawing/2014/main" id="{00000000-0008-0000-0500-0000FF14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76" name="Text Box 78">
          <a:extLst>
            <a:ext uri="{FF2B5EF4-FFF2-40B4-BE49-F238E27FC236}">
              <a16:creationId xmlns="" xmlns:a16="http://schemas.microsoft.com/office/drawing/2014/main" id="{00000000-0008-0000-0500-000000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77" name="Text Box 79">
          <a:extLst>
            <a:ext uri="{FF2B5EF4-FFF2-40B4-BE49-F238E27FC236}">
              <a16:creationId xmlns="" xmlns:a16="http://schemas.microsoft.com/office/drawing/2014/main" id="{00000000-0008-0000-0500-000001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78" name="Text Box 78">
          <a:extLst>
            <a:ext uri="{FF2B5EF4-FFF2-40B4-BE49-F238E27FC236}">
              <a16:creationId xmlns="" xmlns:a16="http://schemas.microsoft.com/office/drawing/2014/main" id="{00000000-0008-0000-0500-000002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79" name="Text Box 79">
          <a:extLst>
            <a:ext uri="{FF2B5EF4-FFF2-40B4-BE49-F238E27FC236}">
              <a16:creationId xmlns="" xmlns:a16="http://schemas.microsoft.com/office/drawing/2014/main" id="{00000000-0008-0000-0500-000003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80" name="Text Box 78">
          <a:extLst>
            <a:ext uri="{FF2B5EF4-FFF2-40B4-BE49-F238E27FC236}">
              <a16:creationId xmlns="" xmlns:a16="http://schemas.microsoft.com/office/drawing/2014/main" id="{00000000-0008-0000-0500-000004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81" name="Text Box 79">
          <a:extLst>
            <a:ext uri="{FF2B5EF4-FFF2-40B4-BE49-F238E27FC236}">
              <a16:creationId xmlns="" xmlns:a16="http://schemas.microsoft.com/office/drawing/2014/main" id="{00000000-0008-0000-0500-000005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82" name="Text Box 78">
          <a:extLst>
            <a:ext uri="{FF2B5EF4-FFF2-40B4-BE49-F238E27FC236}">
              <a16:creationId xmlns="" xmlns:a16="http://schemas.microsoft.com/office/drawing/2014/main" id="{00000000-0008-0000-0500-000006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83" name="Text Box 79">
          <a:extLst>
            <a:ext uri="{FF2B5EF4-FFF2-40B4-BE49-F238E27FC236}">
              <a16:creationId xmlns="" xmlns:a16="http://schemas.microsoft.com/office/drawing/2014/main" id="{00000000-0008-0000-0500-000007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84" name="Text Box 78">
          <a:extLst>
            <a:ext uri="{FF2B5EF4-FFF2-40B4-BE49-F238E27FC236}">
              <a16:creationId xmlns="" xmlns:a16="http://schemas.microsoft.com/office/drawing/2014/main" id="{00000000-0008-0000-0500-000008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85" name="Text Box 79">
          <a:extLst>
            <a:ext uri="{FF2B5EF4-FFF2-40B4-BE49-F238E27FC236}">
              <a16:creationId xmlns="" xmlns:a16="http://schemas.microsoft.com/office/drawing/2014/main" id="{00000000-0008-0000-0500-000009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86" name="Text Box 78">
          <a:extLst>
            <a:ext uri="{FF2B5EF4-FFF2-40B4-BE49-F238E27FC236}">
              <a16:creationId xmlns="" xmlns:a16="http://schemas.microsoft.com/office/drawing/2014/main" id="{00000000-0008-0000-0500-00000A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87" name="Text Box 79">
          <a:extLst>
            <a:ext uri="{FF2B5EF4-FFF2-40B4-BE49-F238E27FC236}">
              <a16:creationId xmlns="" xmlns:a16="http://schemas.microsoft.com/office/drawing/2014/main" id="{00000000-0008-0000-0500-00000B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88" name="Text Box 78">
          <a:extLst>
            <a:ext uri="{FF2B5EF4-FFF2-40B4-BE49-F238E27FC236}">
              <a16:creationId xmlns="" xmlns:a16="http://schemas.microsoft.com/office/drawing/2014/main" id="{00000000-0008-0000-0500-00000C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89" name="Text Box 79">
          <a:extLst>
            <a:ext uri="{FF2B5EF4-FFF2-40B4-BE49-F238E27FC236}">
              <a16:creationId xmlns="" xmlns:a16="http://schemas.microsoft.com/office/drawing/2014/main" id="{00000000-0008-0000-0500-00000D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90" name="Text Box 78">
          <a:extLst>
            <a:ext uri="{FF2B5EF4-FFF2-40B4-BE49-F238E27FC236}">
              <a16:creationId xmlns="" xmlns:a16="http://schemas.microsoft.com/office/drawing/2014/main" id="{00000000-0008-0000-0500-00000E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91" name="Text Box 79">
          <a:extLst>
            <a:ext uri="{FF2B5EF4-FFF2-40B4-BE49-F238E27FC236}">
              <a16:creationId xmlns="" xmlns:a16="http://schemas.microsoft.com/office/drawing/2014/main" id="{00000000-0008-0000-0500-00000F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92" name="Text Box 78">
          <a:extLst>
            <a:ext uri="{FF2B5EF4-FFF2-40B4-BE49-F238E27FC236}">
              <a16:creationId xmlns="" xmlns:a16="http://schemas.microsoft.com/office/drawing/2014/main" id="{00000000-0008-0000-0500-000010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93" name="Text Box 79">
          <a:extLst>
            <a:ext uri="{FF2B5EF4-FFF2-40B4-BE49-F238E27FC236}">
              <a16:creationId xmlns="" xmlns:a16="http://schemas.microsoft.com/office/drawing/2014/main" id="{00000000-0008-0000-0500-000011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94" name="Text Box 78">
          <a:extLst>
            <a:ext uri="{FF2B5EF4-FFF2-40B4-BE49-F238E27FC236}">
              <a16:creationId xmlns="" xmlns:a16="http://schemas.microsoft.com/office/drawing/2014/main" id="{00000000-0008-0000-0500-000012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95" name="Text Box 79">
          <a:extLst>
            <a:ext uri="{FF2B5EF4-FFF2-40B4-BE49-F238E27FC236}">
              <a16:creationId xmlns="" xmlns:a16="http://schemas.microsoft.com/office/drawing/2014/main" id="{00000000-0008-0000-0500-000013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96" name="Text Box 78">
          <a:extLst>
            <a:ext uri="{FF2B5EF4-FFF2-40B4-BE49-F238E27FC236}">
              <a16:creationId xmlns="" xmlns:a16="http://schemas.microsoft.com/office/drawing/2014/main" id="{00000000-0008-0000-0500-000014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97" name="Text Box 79">
          <a:extLst>
            <a:ext uri="{FF2B5EF4-FFF2-40B4-BE49-F238E27FC236}">
              <a16:creationId xmlns="" xmlns:a16="http://schemas.microsoft.com/office/drawing/2014/main" id="{00000000-0008-0000-0500-000015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98" name="Text Box 78">
          <a:extLst>
            <a:ext uri="{FF2B5EF4-FFF2-40B4-BE49-F238E27FC236}">
              <a16:creationId xmlns="" xmlns:a16="http://schemas.microsoft.com/office/drawing/2014/main" id="{00000000-0008-0000-0500-000016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399" name="Text Box 79">
          <a:extLst>
            <a:ext uri="{FF2B5EF4-FFF2-40B4-BE49-F238E27FC236}">
              <a16:creationId xmlns="" xmlns:a16="http://schemas.microsoft.com/office/drawing/2014/main" id="{00000000-0008-0000-0500-000017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00" name="Text Box 78">
          <a:extLst>
            <a:ext uri="{FF2B5EF4-FFF2-40B4-BE49-F238E27FC236}">
              <a16:creationId xmlns="" xmlns:a16="http://schemas.microsoft.com/office/drawing/2014/main" id="{00000000-0008-0000-0500-000018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01" name="Text Box 79">
          <a:extLst>
            <a:ext uri="{FF2B5EF4-FFF2-40B4-BE49-F238E27FC236}">
              <a16:creationId xmlns="" xmlns:a16="http://schemas.microsoft.com/office/drawing/2014/main" id="{00000000-0008-0000-0500-000019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02" name="Text Box 78">
          <a:extLst>
            <a:ext uri="{FF2B5EF4-FFF2-40B4-BE49-F238E27FC236}">
              <a16:creationId xmlns="" xmlns:a16="http://schemas.microsoft.com/office/drawing/2014/main" id="{00000000-0008-0000-0500-00001A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03" name="Text Box 79">
          <a:extLst>
            <a:ext uri="{FF2B5EF4-FFF2-40B4-BE49-F238E27FC236}">
              <a16:creationId xmlns="" xmlns:a16="http://schemas.microsoft.com/office/drawing/2014/main" id="{00000000-0008-0000-0500-00001B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04" name="Text Box 78">
          <a:extLst>
            <a:ext uri="{FF2B5EF4-FFF2-40B4-BE49-F238E27FC236}">
              <a16:creationId xmlns="" xmlns:a16="http://schemas.microsoft.com/office/drawing/2014/main" id="{00000000-0008-0000-0500-00001C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05" name="Text Box 79">
          <a:extLst>
            <a:ext uri="{FF2B5EF4-FFF2-40B4-BE49-F238E27FC236}">
              <a16:creationId xmlns="" xmlns:a16="http://schemas.microsoft.com/office/drawing/2014/main" id="{00000000-0008-0000-0500-00001D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06" name="Text Box 78">
          <a:extLst>
            <a:ext uri="{FF2B5EF4-FFF2-40B4-BE49-F238E27FC236}">
              <a16:creationId xmlns="" xmlns:a16="http://schemas.microsoft.com/office/drawing/2014/main" id="{00000000-0008-0000-0500-00001E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07" name="Text Box 79">
          <a:extLst>
            <a:ext uri="{FF2B5EF4-FFF2-40B4-BE49-F238E27FC236}">
              <a16:creationId xmlns="" xmlns:a16="http://schemas.microsoft.com/office/drawing/2014/main" id="{00000000-0008-0000-0500-00001F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08" name="Text Box 78">
          <a:extLst>
            <a:ext uri="{FF2B5EF4-FFF2-40B4-BE49-F238E27FC236}">
              <a16:creationId xmlns="" xmlns:a16="http://schemas.microsoft.com/office/drawing/2014/main" id="{00000000-0008-0000-0500-000020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09" name="Text Box 79">
          <a:extLst>
            <a:ext uri="{FF2B5EF4-FFF2-40B4-BE49-F238E27FC236}">
              <a16:creationId xmlns="" xmlns:a16="http://schemas.microsoft.com/office/drawing/2014/main" id="{00000000-0008-0000-0500-000021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10" name="Text Box 78">
          <a:extLst>
            <a:ext uri="{FF2B5EF4-FFF2-40B4-BE49-F238E27FC236}">
              <a16:creationId xmlns="" xmlns:a16="http://schemas.microsoft.com/office/drawing/2014/main" id="{00000000-0008-0000-0500-000022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11" name="Text Box 79">
          <a:extLst>
            <a:ext uri="{FF2B5EF4-FFF2-40B4-BE49-F238E27FC236}">
              <a16:creationId xmlns="" xmlns:a16="http://schemas.microsoft.com/office/drawing/2014/main" id="{00000000-0008-0000-0500-000023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12" name="Text Box 78">
          <a:extLst>
            <a:ext uri="{FF2B5EF4-FFF2-40B4-BE49-F238E27FC236}">
              <a16:creationId xmlns="" xmlns:a16="http://schemas.microsoft.com/office/drawing/2014/main" id="{00000000-0008-0000-0500-000024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13" name="Text Box 79">
          <a:extLst>
            <a:ext uri="{FF2B5EF4-FFF2-40B4-BE49-F238E27FC236}">
              <a16:creationId xmlns="" xmlns:a16="http://schemas.microsoft.com/office/drawing/2014/main" id="{00000000-0008-0000-0500-000025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14" name="Text Box 78">
          <a:extLst>
            <a:ext uri="{FF2B5EF4-FFF2-40B4-BE49-F238E27FC236}">
              <a16:creationId xmlns="" xmlns:a16="http://schemas.microsoft.com/office/drawing/2014/main" id="{00000000-0008-0000-0500-000026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15" name="Text Box 79">
          <a:extLst>
            <a:ext uri="{FF2B5EF4-FFF2-40B4-BE49-F238E27FC236}">
              <a16:creationId xmlns="" xmlns:a16="http://schemas.microsoft.com/office/drawing/2014/main" id="{00000000-0008-0000-0500-000027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16" name="Text Box 78">
          <a:extLst>
            <a:ext uri="{FF2B5EF4-FFF2-40B4-BE49-F238E27FC236}">
              <a16:creationId xmlns="" xmlns:a16="http://schemas.microsoft.com/office/drawing/2014/main" id="{00000000-0008-0000-0500-000028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17" name="Text Box 79">
          <a:extLst>
            <a:ext uri="{FF2B5EF4-FFF2-40B4-BE49-F238E27FC236}">
              <a16:creationId xmlns="" xmlns:a16="http://schemas.microsoft.com/office/drawing/2014/main" id="{00000000-0008-0000-0500-000029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18" name="Text Box 78">
          <a:extLst>
            <a:ext uri="{FF2B5EF4-FFF2-40B4-BE49-F238E27FC236}">
              <a16:creationId xmlns="" xmlns:a16="http://schemas.microsoft.com/office/drawing/2014/main" id="{00000000-0008-0000-0500-00002A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19" name="Text Box 79">
          <a:extLst>
            <a:ext uri="{FF2B5EF4-FFF2-40B4-BE49-F238E27FC236}">
              <a16:creationId xmlns="" xmlns:a16="http://schemas.microsoft.com/office/drawing/2014/main" id="{00000000-0008-0000-0500-00002B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20" name="Text Box 78">
          <a:extLst>
            <a:ext uri="{FF2B5EF4-FFF2-40B4-BE49-F238E27FC236}">
              <a16:creationId xmlns="" xmlns:a16="http://schemas.microsoft.com/office/drawing/2014/main" id="{00000000-0008-0000-0500-00002C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21" name="Text Box 79">
          <a:extLst>
            <a:ext uri="{FF2B5EF4-FFF2-40B4-BE49-F238E27FC236}">
              <a16:creationId xmlns="" xmlns:a16="http://schemas.microsoft.com/office/drawing/2014/main" id="{00000000-0008-0000-0500-00002D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22" name="Text Box 78">
          <a:extLst>
            <a:ext uri="{FF2B5EF4-FFF2-40B4-BE49-F238E27FC236}">
              <a16:creationId xmlns="" xmlns:a16="http://schemas.microsoft.com/office/drawing/2014/main" id="{00000000-0008-0000-0500-00002E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23" name="Text Box 79">
          <a:extLst>
            <a:ext uri="{FF2B5EF4-FFF2-40B4-BE49-F238E27FC236}">
              <a16:creationId xmlns="" xmlns:a16="http://schemas.microsoft.com/office/drawing/2014/main" id="{00000000-0008-0000-0500-00002F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24" name="Text Box 78">
          <a:extLst>
            <a:ext uri="{FF2B5EF4-FFF2-40B4-BE49-F238E27FC236}">
              <a16:creationId xmlns="" xmlns:a16="http://schemas.microsoft.com/office/drawing/2014/main" id="{00000000-0008-0000-0500-000030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25" name="Text Box 79">
          <a:extLst>
            <a:ext uri="{FF2B5EF4-FFF2-40B4-BE49-F238E27FC236}">
              <a16:creationId xmlns="" xmlns:a16="http://schemas.microsoft.com/office/drawing/2014/main" id="{00000000-0008-0000-0500-000031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26" name="Text Box 78">
          <a:extLst>
            <a:ext uri="{FF2B5EF4-FFF2-40B4-BE49-F238E27FC236}">
              <a16:creationId xmlns="" xmlns:a16="http://schemas.microsoft.com/office/drawing/2014/main" id="{00000000-0008-0000-0500-000032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27" name="Text Box 79">
          <a:extLst>
            <a:ext uri="{FF2B5EF4-FFF2-40B4-BE49-F238E27FC236}">
              <a16:creationId xmlns="" xmlns:a16="http://schemas.microsoft.com/office/drawing/2014/main" id="{00000000-0008-0000-0500-000033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28" name="Text Box 78">
          <a:extLst>
            <a:ext uri="{FF2B5EF4-FFF2-40B4-BE49-F238E27FC236}">
              <a16:creationId xmlns="" xmlns:a16="http://schemas.microsoft.com/office/drawing/2014/main" id="{00000000-0008-0000-0500-000034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29" name="Text Box 79">
          <a:extLst>
            <a:ext uri="{FF2B5EF4-FFF2-40B4-BE49-F238E27FC236}">
              <a16:creationId xmlns="" xmlns:a16="http://schemas.microsoft.com/office/drawing/2014/main" id="{00000000-0008-0000-0500-000035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30" name="Text Box 78">
          <a:extLst>
            <a:ext uri="{FF2B5EF4-FFF2-40B4-BE49-F238E27FC236}">
              <a16:creationId xmlns="" xmlns:a16="http://schemas.microsoft.com/office/drawing/2014/main" id="{00000000-0008-0000-0500-000036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31" name="Text Box 79">
          <a:extLst>
            <a:ext uri="{FF2B5EF4-FFF2-40B4-BE49-F238E27FC236}">
              <a16:creationId xmlns="" xmlns:a16="http://schemas.microsoft.com/office/drawing/2014/main" id="{00000000-0008-0000-0500-000037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32" name="Text Box 78">
          <a:extLst>
            <a:ext uri="{FF2B5EF4-FFF2-40B4-BE49-F238E27FC236}">
              <a16:creationId xmlns="" xmlns:a16="http://schemas.microsoft.com/office/drawing/2014/main" id="{00000000-0008-0000-0500-000038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33" name="Text Box 79">
          <a:extLst>
            <a:ext uri="{FF2B5EF4-FFF2-40B4-BE49-F238E27FC236}">
              <a16:creationId xmlns="" xmlns:a16="http://schemas.microsoft.com/office/drawing/2014/main" id="{00000000-0008-0000-0500-000039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34" name="Text Box 78">
          <a:extLst>
            <a:ext uri="{FF2B5EF4-FFF2-40B4-BE49-F238E27FC236}">
              <a16:creationId xmlns="" xmlns:a16="http://schemas.microsoft.com/office/drawing/2014/main" id="{00000000-0008-0000-0500-00003A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35" name="Text Box 79">
          <a:extLst>
            <a:ext uri="{FF2B5EF4-FFF2-40B4-BE49-F238E27FC236}">
              <a16:creationId xmlns="" xmlns:a16="http://schemas.microsoft.com/office/drawing/2014/main" id="{00000000-0008-0000-0500-00003B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36" name="Text Box 78">
          <a:extLst>
            <a:ext uri="{FF2B5EF4-FFF2-40B4-BE49-F238E27FC236}">
              <a16:creationId xmlns="" xmlns:a16="http://schemas.microsoft.com/office/drawing/2014/main" id="{00000000-0008-0000-0500-00003C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37" name="Text Box 79">
          <a:extLst>
            <a:ext uri="{FF2B5EF4-FFF2-40B4-BE49-F238E27FC236}">
              <a16:creationId xmlns="" xmlns:a16="http://schemas.microsoft.com/office/drawing/2014/main" id="{00000000-0008-0000-0500-00003D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38" name="Text Box 78">
          <a:extLst>
            <a:ext uri="{FF2B5EF4-FFF2-40B4-BE49-F238E27FC236}">
              <a16:creationId xmlns="" xmlns:a16="http://schemas.microsoft.com/office/drawing/2014/main" id="{00000000-0008-0000-0500-00003E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39" name="Text Box 79">
          <a:extLst>
            <a:ext uri="{FF2B5EF4-FFF2-40B4-BE49-F238E27FC236}">
              <a16:creationId xmlns="" xmlns:a16="http://schemas.microsoft.com/office/drawing/2014/main" id="{00000000-0008-0000-0500-00003F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40" name="Text Box 78">
          <a:extLst>
            <a:ext uri="{FF2B5EF4-FFF2-40B4-BE49-F238E27FC236}">
              <a16:creationId xmlns="" xmlns:a16="http://schemas.microsoft.com/office/drawing/2014/main" id="{00000000-0008-0000-0500-000040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41" name="Text Box 79">
          <a:extLst>
            <a:ext uri="{FF2B5EF4-FFF2-40B4-BE49-F238E27FC236}">
              <a16:creationId xmlns="" xmlns:a16="http://schemas.microsoft.com/office/drawing/2014/main" id="{00000000-0008-0000-0500-000041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42" name="Text Box 78">
          <a:extLst>
            <a:ext uri="{FF2B5EF4-FFF2-40B4-BE49-F238E27FC236}">
              <a16:creationId xmlns="" xmlns:a16="http://schemas.microsoft.com/office/drawing/2014/main" id="{00000000-0008-0000-0500-000042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43" name="Text Box 79">
          <a:extLst>
            <a:ext uri="{FF2B5EF4-FFF2-40B4-BE49-F238E27FC236}">
              <a16:creationId xmlns="" xmlns:a16="http://schemas.microsoft.com/office/drawing/2014/main" id="{00000000-0008-0000-0500-000043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44" name="Text Box 78">
          <a:extLst>
            <a:ext uri="{FF2B5EF4-FFF2-40B4-BE49-F238E27FC236}">
              <a16:creationId xmlns="" xmlns:a16="http://schemas.microsoft.com/office/drawing/2014/main" id="{00000000-0008-0000-0500-000044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45" name="Text Box 79">
          <a:extLst>
            <a:ext uri="{FF2B5EF4-FFF2-40B4-BE49-F238E27FC236}">
              <a16:creationId xmlns="" xmlns:a16="http://schemas.microsoft.com/office/drawing/2014/main" id="{00000000-0008-0000-0500-000045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46" name="Text Box 78">
          <a:extLst>
            <a:ext uri="{FF2B5EF4-FFF2-40B4-BE49-F238E27FC236}">
              <a16:creationId xmlns="" xmlns:a16="http://schemas.microsoft.com/office/drawing/2014/main" id="{00000000-0008-0000-0500-000046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47" name="Text Box 79">
          <a:extLst>
            <a:ext uri="{FF2B5EF4-FFF2-40B4-BE49-F238E27FC236}">
              <a16:creationId xmlns="" xmlns:a16="http://schemas.microsoft.com/office/drawing/2014/main" id="{00000000-0008-0000-0500-000047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48" name="Text Box 78">
          <a:extLst>
            <a:ext uri="{FF2B5EF4-FFF2-40B4-BE49-F238E27FC236}">
              <a16:creationId xmlns="" xmlns:a16="http://schemas.microsoft.com/office/drawing/2014/main" id="{00000000-0008-0000-0500-000048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49" name="Text Box 79">
          <a:extLst>
            <a:ext uri="{FF2B5EF4-FFF2-40B4-BE49-F238E27FC236}">
              <a16:creationId xmlns="" xmlns:a16="http://schemas.microsoft.com/office/drawing/2014/main" id="{00000000-0008-0000-0500-000049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50" name="Text Box 78">
          <a:extLst>
            <a:ext uri="{FF2B5EF4-FFF2-40B4-BE49-F238E27FC236}">
              <a16:creationId xmlns="" xmlns:a16="http://schemas.microsoft.com/office/drawing/2014/main" id="{00000000-0008-0000-0500-00004A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51" name="Text Box 79">
          <a:extLst>
            <a:ext uri="{FF2B5EF4-FFF2-40B4-BE49-F238E27FC236}">
              <a16:creationId xmlns="" xmlns:a16="http://schemas.microsoft.com/office/drawing/2014/main" id="{00000000-0008-0000-0500-00004B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52" name="Text Box 78">
          <a:extLst>
            <a:ext uri="{FF2B5EF4-FFF2-40B4-BE49-F238E27FC236}">
              <a16:creationId xmlns="" xmlns:a16="http://schemas.microsoft.com/office/drawing/2014/main" id="{00000000-0008-0000-0500-00004C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53" name="Text Box 79">
          <a:extLst>
            <a:ext uri="{FF2B5EF4-FFF2-40B4-BE49-F238E27FC236}">
              <a16:creationId xmlns="" xmlns:a16="http://schemas.microsoft.com/office/drawing/2014/main" id="{00000000-0008-0000-0500-00004D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54" name="Text Box 78">
          <a:extLst>
            <a:ext uri="{FF2B5EF4-FFF2-40B4-BE49-F238E27FC236}">
              <a16:creationId xmlns="" xmlns:a16="http://schemas.microsoft.com/office/drawing/2014/main" id="{00000000-0008-0000-0500-00004E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55" name="Text Box 79">
          <a:extLst>
            <a:ext uri="{FF2B5EF4-FFF2-40B4-BE49-F238E27FC236}">
              <a16:creationId xmlns="" xmlns:a16="http://schemas.microsoft.com/office/drawing/2014/main" id="{00000000-0008-0000-0500-00004F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56" name="Text Box 78">
          <a:extLst>
            <a:ext uri="{FF2B5EF4-FFF2-40B4-BE49-F238E27FC236}">
              <a16:creationId xmlns="" xmlns:a16="http://schemas.microsoft.com/office/drawing/2014/main" id="{00000000-0008-0000-0500-000050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57" name="Text Box 79">
          <a:extLst>
            <a:ext uri="{FF2B5EF4-FFF2-40B4-BE49-F238E27FC236}">
              <a16:creationId xmlns="" xmlns:a16="http://schemas.microsoft.com/office/drawing/2014/main" id="{00000000-0008-0000-0500-000051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58" name="Text Box 78">
          <a:extLst>
            <a:ext uri="{FF2B5EF4-FFF2-40B4-BE49-F238E27FC236}">
              <a16:creationId xmlns="" xmlns:a16="http://schemas.microsoft.com/office/drawing/2014/main" id="{00000000-0008-0000-0500-000052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59" name="Text Box 79">
          <a:extLst>
            <a:ext uri="{FF2B5EF4-FFF2-40B4-BE49-F238E27FC236}">
              <a16:creationId xmlns="" xmlns:a16="http://schemas.microsoft.com/office/drawing/2014/main" id="{00000000-0008-0000-0500-000053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60" name="Text Box 78">
          <a:extLst>
            <a:ext uri="{FF2B5EF4-FFF2-40B4-BE49-F238E27FC236}">
              <a16:creationId xmlns="" xmlns:a16="http://schemas.microsoft.com/office/drawing/2014/main" id="{00000000-0008-0000-0500-000054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61" name="Text Box 79">
          <a:extLst>
            <a:ext uri="{FF2B5EF4-FFF2-40B4-BE49-F238E27FC236}">
              <a16:creationId xmlns="" xmlns:a16="http://schemas.microsoft.com/office/drawing/2014/main" id="{00000000-0008-0000-0500-000055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62" name="Text Box 78">
          <a:extLst>
            <a:ext uri="{FF2B5EF4-FFF2-40B4-BE49-F238E27FC236}">
              <a16:creationId xmlns="" xmlns:a16="http://schemas.microsoft.com/office/drawing/2014/main" id="{00000000-0008-0000-0500-000056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63" name="Text Box 79">
          <a:extLst>
            <a:ext uri="{FF2B5EF4-FFF2-40B4-BE49-F238E27FC236}">
              <a16:creationId xmlns="" xmlns:a16="http://schemas.microsoft.com/office/drawing/2014/main" id="{00000000-0008-0000-0500-000057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64" name="Text Box 78">
          <a:extLst>
            <a:ext uri="{FF2B5EF4-FFF2-40B4-BE49-F238E27FC236}">
              <a16:creationId xmlns="" xmlns:a16="http://schemas.microsoft.com/office/drawing/2014/main" id="{00000000-0008-0000-0500-000058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65" name="Text Box 79">
          <a:extLst>
            <a:ext uri="{FF2B5EF4-FFF2-40B4-BE49-F238E27FC236}">
              <a16:creationId xmlns="" xmlns:a16="http://schemas.microsoft.com/office/drawing/2014/main" id="{00000000-0008-0000-0500-000059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66" name="Text Box 78">
          <a:extLst>
            <a:ext uri="{FF2B5EF4-FFF2-40B4-BE49-F238E27FC236}">
              <a16:creationId xmlns="" xmlns:a16="http://schemas.microsoft.com/office/drawing/2014/main" id="{00000000-0008-0000-0500-00005A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67" name="Text Box 79">
          <a:extLst>
            <a:ext uri="{FF2B5EF4-FFF2-40B4-BE49-F238E27FC236}">
              <a16:creationId xmlns="" xmlns:a16="http://schemas.microsoft.com/office/drawing/2014/main" id="{00000000-0008-0000-0500-00005B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68" name="Text Box 78">
          <a:extLst>
            <a:ext uri="{FF2B5EF4-FFF2-40B4-BE49-F238E27FC236}">
              <a16:creationId xmlns="" xmlns:a16="http://schemas.microsoft.com/office/drawing/2014/main" id="{00000000-0008-0000-0500-00005C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69" name="Text Box 79">
          <a:extLst>
            <a:ext uri="{FF2B5EF4-FFF2-40B4-BE49-F238E27FC236}">
              <a16:creationId xmlns="" xmlns:a16="http://schemas.microsoft.com/office/drawing/2014/main" id="{00000000-0008-0000-0500-00005D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70" name="Text Box 78">
          <a:extLst>
            <a:ext uri="{FF2B5EF4-FFF2-40B4-BE49-F238E27FC236}">
              <a16:creationId xmlns="" xmlns:a16="http://schemas.microsoft.com/office/drawing/2014/main" id="{00000000-0008-0000-0500-00005E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71" name="Text Box 79">
          <a:extLst>
            <a:ext uri="{FF2B5EF4-FFF2-40B4-BE49-F238E27FC236}">
              <a16:creationId xmlns="" xmlns:a16="http://schemas.microsoft.com/office/drawing/2014/main" id="{00000000-0008-0000-0500-00005F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72" name="Text Box 78">
          <a:extLst>
            <a:ext uri="{FF2B5EF4-FFF2-40B4-BE49-F238E27FC236}">
              <a16:creationId xmlns="" xmlns:a16="http://schemas.microsoft.com/office/drawing/2014/main" id="{00000000-0008-0000-0500-000060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73" name="Text Box 79">
          <a:extLst>
            <a:ext uri="{FF2B5EF4-FFF2-40B4-BE49-F238E27FC236}">
              <a16:creationId xmlns="" xmlns:a16="http://schemas.microsoft.com/office/drawing/2014/main" id="{00000000-0008-0000-0500-000061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74" name="Text Box 78">
          <a:extLst>
            <a:ext uri="{FF2B5EF4-FFF2-40B4-BE49-F238E27FC236}">
              <a16:creationId xmlns="" xmlns:a16="http://schemas.microsoft.com/office/drawing/2014/main" id="{00000000-0008-0000-0500-000062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75" name="Text Box 79">
          <a:extLst>
            <a:ext uri="{FF2B5EF4-FFF2-40B4-BE49-F238E27FC236}">
              <a16:creationId xmlns="" xmlns:a16="http://schemas.microsoft.com/office/drawing/2014/main" id="{00000000-0008-0000-0500-000063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76" name="Text Box 78">
          <a:extLst>
            <a:ext uri="{FF2B5EF4-FFF2-40B4-BE49-F238E27FC236}">
              <a16:creationId xmlns="" xmlns:a16="http://schemas.microsoft.com/office/drawing/2014/main" id="{00000000-0008-0000-0500-000064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77" name="Text Box 79">
          <a:extLst>
            <a:ext uri="{FF2B5EF4-FFF2-40B4-BE49-F238E27FC236}">
              <a16:creationId xmlns="" xmlns:a16="http://schemas.microsoft.com/office/drawing/2014/main" id="{00000000-0008-0000-0500-000065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78" name="Text Box 78">
          <a:extLst>
            <a:ext uri="{FF2B5EF4-FFF2-40B4-BE49-F238E27FC236}">
              <a16:creationId xmlns="" xmlns:a16="http://schemas.microsoft.com/office/drawing/2014/main" id="{00000000-0008-0000-0500-000066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79" name="Text Box 79">
          <a:extLst>
            <a:ext uri="{FF2B5EF4-FFF2-40B4-BE49-F238E27FC236}">
              <a16:creationId xmlns="" xmlns:a16="http://schemas.microsoft.com/office/drawing/2014/main" id="{00000000-0008-0000-0500-000067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80" name="Text Box 78">
          <a:extLst>
            <a:ext uri="{FF2B5EF4-FFF2-40B4-BE49-F238E27FC236}">
              <a16:creationId xmlns="" xmlns:a16="http://schemas.microsoft.com/office/drawing/2014/main" id="{00000000-0008-0000-0500-000068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81" name="Text Box 79">
          <a:extLst>
            <a:ext uri="{FF2B5EF4-FFF2-40B4-BE49-F238E27FC236}">
              <a16:creationId xmlns="" xmlns:a16="http://schemas.microsoft.com/office/drawing/2014/main" id="{00000000-0008-0000-0500-000069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82" name="Text Box 78">
          <a:extLst>
            <a:ext uri="{FF2B5EF4-FFF2-40B4-BE49-F238E27FC236}">
              <a16:creationId xmlns="" xmlns:a16="http://schemas.microsoft.com/office/drawing/2014/main" id="{00000000-0008-0000-0500-00006A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83" name="Text Box 79">
          <a:extLst>
            <a:ext uri="{FF2B5EF4-FFF2-40B4-BE49-F238E27FC236}">
              <a16:creationId xmlns="" xmlns:a16="http://schemas.microsoft.com/office/drawing/2014/main" id="{00000000-0008-0000-0500-00006B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84" name="Text Box 78">
          <a:extLst>
            <a:ext uri="{FF2B5EF4-FFF2-40B4-BE49-F238E27FC236}">
              <a16:creationId xmlns="" xmlns:a16="http://schemas.microsoft.com/office/drawing/2014/main" id="{00000000-0008-0000-0500-00006C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85" name="Text Box 79">
          <a:extLst>
            <a:ext uri="{FF2B5EF4-FFF2-40B4-BE49-F238E27FC236}">
              <a16:creationId xmlns="" xmlns:a16="http://schemas.microsoft.com/office/drawing/2014/main" id="{00000000-0008-0000-0500-00006D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86" name="Text Box 78">
          <a:extLst>
            <a:ext uri="{FF2B5EF4-FFF2-40B4-BE49-F238E27FC236}">
              <a16:creationId xmlns="" xmlns:a16="http://schemas.microsoft.com/office/drawing/2014/main" id="{00000000-0008-0000-0500-00006E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87" name="Text Box 79">
          <a:extLst>
            <a:ext uri="{FF2B5EF4-FFF2-40B4-BE49-F238E27FC236}">
              <a16:creationId xmlns="" xmlns:a16="http://schemas.microsoft.com/office/drawing/2014/main" id="{00000000-0008-0000-0500-00006F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88" name="Text Box 78">
          <a:extLst>
            <a:ext uri="{FF2B5EF4-FFF2-40B4-BE49-F238E27FC236}">
              <a16:creationId xmlns="" xmlns:a16="http://schemas.microsoft.com/office/drawing/2014/main" id="{00000000-0008-0000-0500-000070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89" name="Text Box 79">
          <a:extLst>
            <a:ext uri="{FF2B5EF4-FFF2-40B4-BE49-F238E27FC236}">
              <a16:creationId xmlns="" xmlns:a16="http://schemas.microsoft.com/office/drawing/2014/main" id="{00000000-0008-0000-0500-000071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90" name="Text Box 78">
          <a:extLst>
            <a:ext uri="{FF2B5EF4-FFF2-40B4-BE49-F238E27FC236}">
              <a16:creationId xmlns="" xmlns:a16="http://schemas.microsoft.com/office/drawing/2014/main" id="{00000000-0008-0000-0500-000072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91" name="Text Box 79">
          <a:extLst>
            <a:ext uri="{FF2B5EF4-FFF2-40B4-BE49-F238E27FC236}">
              <a16:creationId xmlns="" xmlns:a16="http://schemas.microsoft.com/office/drawing/2014/main" id="{00000000-0008-0000-0500-000073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92" name="Text Box 78">
          <a:extLst>
            <a:ext uri="{FF2B5EF4-FFF2-40B4-BE49-F238E27FC236}">
              <a16:creationId xmlns="" xmlns:a16="http://schemas.microsoft.com/office/drawing/2014/main" id="{00000000-0008-0000-0500-000074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93" name="Text Box 79">
          <a:extLst>
            <a:ext uri="{FF2B5EF4-FFF2-40B4-BE49-F238E27FC236}">
              <a16:creationId xmlns="" xmlns:a16="http://schemas.microsoft.com/office/drawing/2014/main" id="{00000000-0008-0000-0500-000075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94" name="Text Box 78">
          <a:extLst>
            <a:ext uri="{FF2B5EF4-FFF2-40B4-BE49-F238E27FC236}">
              <a16:creationId xmlns="" xmlns:a16="http://schemas.microsoft.com/office/drawing/2014/main" id="{00000000-0008-0000-0500-000076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95" name="Text Box 79">
          <a:extLst>
            <a:ext uri="{FF2B5EF4-FFF2-40B4-BE49-F238E27FC236}">
              <a16:creationId xmlns="" xmlns:a16="http://schemas.microsoft.com/office/drawing/2014/main" id="{00000000-0008-0000-0500-000077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96" name="Text Box 78">
          <a:extLst>
            <a:ext uri="{FF2B5EF4-FFF2-40B4-BE49-F238E27FC236}">
              <a16:creationId xmlns="" xmlns:a16="http://schemas.microsoft.com/office/drawing/2014/main" id="{00000000-0008-0000-0500-000078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97" name="Text Box 79">
          <a:extLst>
            <a:ext uri="{FF2B5EF4-FFF2-40B4-BE49-F238E27FC236}">
              <a16:creationId xmlns="" xmlns:a16="http://schemas.microsoft.com/office/drawing/2014/main" id="{00000000-0008-0000-0500-000079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98" name="Text Box 78">
          <a:extLst>
            <a:ext uri="{FF2B5EF4-FFF2-40B4-BE49-F238E27FC236}">
              <a16:creationId xmlns="" xmlns:a16="http://schemas.microsoft.com/office/drawing/2014/main" id="{00000000-0008-0000-0500-00007A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499" name="Text Box 79">
          <a:extLst>
            <a:ext uri="{FF2B5EF4-FFF2-40B4-BE49-F238E27FC236}">
              <a16:creationId xmlns="" xmlns:a16="http://schemas.microsoft.com/office/drawing/2014/main" id="{00000000-0008-0000-0500-00007B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00" name="Text Box 78">
          <a:extLst>
            <a:ext uri="{FF2B5EF4-FFF2-40B4-BE49-F238E27FC236}">
              <a16:creationId xmlns="" xmlns:a16="http://schemas.microsoft.com/office/drawing/2014/main" id="{00000000-0008-0000-0500-00007C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01" name="Text Box 79">
          <a:extLst>
            <a:ext uri="{FF2B5EF4-FFF2-40B4-BE49-F238E27FC236}">
              <a16:creationId xmlns="" xmlns:a16="http://schemas.microsoft.com/office/drawing/2014/main" id="{00000000-0008-0000-0500-00007D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02" name="Text Box 78">
          <a:extLst>
            <a:ext uri="{FF2B5EF4-FFF2-40B4-BE49-F238E27FC236}">
              <a16:creationId xmlns="" xmlns:a16="http://schemas.microsoft.com/office/drawing/2014/main" id="{00000000-0008-0000-0500-00007E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03" name="Text Box 79">
          <a:extLst>
            <a:ext uri="{FF2B5EF4-FFF2-40B4-BE49-F238E27FC236}">
              <a16:creationId xmlns="" xmlns:a16="http://schemas.microsoft.com/office/drawing/2014/main" id="{00000000-0008-0000-0500-00007F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04" name="Text Box 78">
          <a:extLst>
            <a:ext uri="{FF2B5EF4-FFF2-40B4-BE49-F238E27FC236}">
              <a16:creationId xmlns="" xmlns:a16="http://schemas.microsoft.com/office/drawing/2014/main" id="{00000000-0008-0000-0500-000080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05" name="Text Box 79">
          <a:extLst>
            <a:ext uri="{FF2B5EF4-FFF2-40B4-BE49-F238E27FC236}">
              <a16:creationId xmlns="" xmlns:a16="http://schemas.microsoft.com/office/drawing/2014/main" id="{00000000-0008-0000-0500-000081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06" name="Text Box 78">
          <a:extLst>
            <a:ext uri="{FF2B5EF4-FFF2-40B4-BE49-F238E27FC236}">
              <a16:creationId xmlns="" xmlns:a16="http://schemas.microsoft.com/office/drawing/2014/main" id="{00000000-0008-0000-0500-000082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07" name="Text Box 79">
          <a:extLst>
            <a:ext uri="{FF2B5EF4-FFF2-40B4-BE49-F238E27FC236}">
              <a16:creationId xmlns="" xmlns:a16="http://schemas.microsoft.com/office/drawing/2014/main" id="{00000000-0008-0000-0500-000083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08" name="Text Box 78">
          <a:extLst>
            <a:ext uri="{FF2B5EF4-FFF2-40B4-BE49-F238E27FC236}">
              <a16:creationId xmlns="" xmlns:a16="http://schemas.microsoft.com/office/drawing/2014/main" id="{00000000-0008-0000-0500-000084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09" name="Text Box 79">
          <a:extLst>
            <a:ext uri="{FF2B5EF4-FFF2-40B4-BE49-F238E27FC236}">
              <a16:creationId xmlns="" xmlns:a16="http://schemas.microsoft.com/office/drawing/2014/main" id="{00000000-0008-0000-0500-000085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10" name="Text Box 78">
          <a:extLst>
            <a:ext uri="{FF2B5EF4-FFF2-40B4-BE49-F238E27FC236}">
              <a16:creationId xmlns="" xmlns:a16="http://schemas.microsoft.com/office/drawing/2014/main" id="{00000000-0008-0000-0500-000086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11" name="Text Box 79">
          <a:extLst>
            <a:ext uri="{FF2B5EF4-FFF2-40B4-BE49-F238E27FC236}">
              <a16:creationId xmlns="" xmlns:a16="http://schemas.microsoft.com/office/drawing/2014/main" id="{00000000-0008-0000-0500-000087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12" name="Text Box 78">
          <a:extLst>
            <a:ext uri="{FF2B5EF4-FFF2-40B4-BE49-F238E27FC236}">
              <a16:creationId xmlns="" xmlns:a16="http://schemas.microsoft.com/office/drawing/2014/main" id="{00000000-0008-0000-0500-000088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13" name="Text Box 79">
          <a:extLst>
            <a:ext uri="{FF2B5EF4-FFF2-40B4-BE49-F238E27FC236}">
              <a16:creationId xmlns="" xmlns:a16="http://schemas.microsoft.com/office/drawing/2014/main" id="{00000000-0008-0000-0500-000089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14" name="Text Box 78">
          <a:extLst>
            <a:ext uri="{FF2B5EF4-FFF2-40B4-BE49-F238E27FC236}">
              <a16:creationId xmlns="" xmlns:a16="http://schemas.microsoft.com/office/drawing/2014/main" id="{00000000-0008-0000-0500-00008A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15" name="Text Box 79">
          <a:extLst>
            <a:ext uri="{FF2B5EF4-FFF2-40B4-BE49-F238E27FC236}">
              <a16:creationId xmlns="" xmlns:a16="http://schemas.microsoft.com/office/drawing/2014/main" id="{00000000-0008-0000-0500-00008B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16" name="Text Box 78">
          <a:extLst>
            <a:ext uri="{FF2B5EF4-FFF2-40B4-BE49-F238E27FC236}">
              <a16:creationId xmlns="" xmlns:a16="http://schemas.microsoft.com/office/drawing/2014/main" id="{00000000-0008-0000-0500-00008C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17" name="Text Box 79">
          <a:extLst>
            <a:ext uri="{FF2B5EF4-FFF2-40B4-BE49-F238E27FC236}">
              <a16:creationId xmlns="" xmlns:a16="http://schemas.microsoft.com/office/drawing/2014/main" id="{00000000-0008-0000-0500-00008D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18" name="Text Box 78">
          <a:extLst>
            <a:ext uri="{FF2B5EF4-FFF2-40B4-BE49-F238E27FC236}">
              <a16:creationId xmlns="" xmlns:a16="http://schemas.microsoft.com/office/drawing/2014/main" id="{00000000-0008-0000-0500-00008E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19" name="Text Box 79">
          <a:extLst>
            <a:ext uri="{FF2B5EF4-FFF2-40B4-BE49-F238E27FC236}">
              <a16:creationId xmlns="" xmlns:a16="http://schemas.microsoft.com/office/drawing/2014/main" id="{00000000-0008-0000-0500-00008F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20" name="Text Box 78">
          <a:extLst>
            <a:ext uri="{FF2B5EF4-FFF2-40B4-BE49-F238E27FC236}">
              <a16:creationId xmlns="" xmlns:a16="http://schemas.microsoft.com/office/drawing/2014/main" id="{00000000-0008-0000-0500-000090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21" name="Text Box 79">
          <a:extLst>
            <a:ext uri="{FF2B5EF4-FFF2-40B4-BE49-F238E27FC236}">
              <a16:creationId xmlns="" xmlns:a16="http://schemas.microsoft.com/office/drawing/2014/main" id="{00000000-0008-0000-0500-000091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22" name="Text Box 78">
          <a:extLst>
            <a:ext uri="{FF2B5EF4-FFF2-40B4-BE49-F238E27FC236}">
              <a16:creationId xmlns="" xmlns:a16="http://schemas.microsoft.com/office/drawing/2014/main" id="{00000000-0008-0000-0500-000092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23" name="Text Box 79">
          <a:extLst>
            <a:ext uri="{FF2B5EF4-FFF2-40B4-BE49-F238E27FC236}">
              <a16:creationId xmlns="" xmlns:a16="http://schemas.microsoft.com/office/drawing/2014/main" id="{00000000-0008-0000-0500-000093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24" name="Text Box 78">
          <a:extLst>
            <a:ext uri="{FF2B5EF4-FFF2-40B4-BE49-F238E27FC236}">
              <a16:creationId xmlns="" xmlns:a16="http://schemas.microsoft.com/office/drawing/2014/main" id="{00000000-0008-0000-0500-000094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25" name="Text Box 79">
          <a:extLst>
            <a:ext uri="{FF2B5EF4-FFF2-40B4-BE49-F238E27FC236}">
              <a16:creationId xmlns="" xmlns:a16="http://schemas.microsoft.com/office/drawing/2014/main" id="{00000000-0008-0000-0500-000095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26" name="Text Box 78">
          <a:extLst>
            <a:ext uri="{FF2B5EF4-FFF2-40B4-BE49-F238E27FC236}">
              <a16:creationId xmlns="" xmlns:a16="http://schemas.microsoft.com/office/drawing/2014/main" id="{00000000-0008-0000-0500-000096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27" name="Text Box 79">
          <a:extLst>
            <a:ext uri="{FF2B5EF4-FFF2-40B4-BE49-F238E27FC236}">
              <a16:creationId xmlns="" xmlns:a16="http://schemas.microsoft.com/office/drawing/2014/main" id="{00000000-0008-0000-0500-000097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28" name="Text Box 78">
          <a:extLst>
            <a:ext uri="{FF2B5EF4-FFF2-40B4-BE49-F238E27FC236}">
              <a16:creationId xmlns="" xmlns:a16="http://schemas.microsoft.com/office/drawing/2014/main" id="{00000000-0008-0000-0500-000098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29" name="Text Box 79">
          <a:extLst>
            <a:ext uri="{FF2B5EF4-FFF2-40B4-BE49-F238E27FC236}">
              <a16:creationId xmlns="" xmlns:a16="http://schemas.microsoft.com/office/drawing/2014/main" id="{00000000-0008-0000-0500-000099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30" name="Text Box 78">
          <a:extLst>
            <a:ext uri="{FF2B5EF4-FFF2-40B4-BE49-F238E27FC236}">
              <a16:creationId xmlns="" xmlns:a16="http://schemas.microsoft.com/office/drawing/2014/main" id="{00000000-0008-0000-0500-00009A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31" name="Text Box 79">
          <a:extLst>
            <a:ext uri="{FF2B5EF4-FFF2-40B4-BE49-F238E27FC236}">
              <a16:creationId xmlns="" xmlns:a16="http://schemas.microsoft.com/office/drawing/2014/main" id="{00000000-0008-0000-0500-00009B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32" name="Text Box 78">
          <a:extLst>
            <a:ext uri="{FF2B5EF4-FFF2-40B4-BE49-F238E27FC236}">
              <a16:creationId xmlns="" xmlns:a16="http://schemas.microsoft.com/office/drawing/2014/main" id="{00000000-0008-0000-0500-00009C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33" name="Text Box 79">
          <a:extLst>
            <a:ext uri="{FF2B5EF4-FFF2-40B4-BE49-F238E27FC236}">
              <a16:creationId xmlns="" xmlns:a16="http://schemas.microsoft.com/office/drawing/2014/main" id="{00000000-0008-0000-0500-00009D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34" name="Text Box 78">
          <a:extLst>
            <a:ext uri="{FF2B5EF4-FFF2-40B4-BE49-F238E27FC236}">
              <a16:creationId xmlns="" xmlns:a16="http://schemas.microsoft.com/office/drawing/2014/main" id="{00000000-0008-0000-0500-00009E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35" name="Text Box 79">
          <a:extLst>
            <a:ext uri="{FF2B5EF4-FFF2-40B4-BE49-F238E27FC236}">
              <a16:creationId xmlns="" xmlns:a16="http://schemas.microsoft.com/office/drawing/2014/main" id="{00000000-0008-0000-0500-00009F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36" name="Text Box 78">
          <a:extLst>
            <a:ext uri="{FF2B5EF4-FFF2-40B4-BE49-F238E27FC236}">
              <a16:creationId xmlns="" xmlns:a16="http://schemas.microsoft.com/office/drawing/2014/main" id="{00000000-0008-0000-0500-0000A0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37" name="Text Box 79">
          <a:extLst>
            <a:ext uri="{FF2B5EF4-FFF2-40B4-BE49-F238E27FC236}">
              <a16:creationId xmlns="" xmlns:a16="http://schemas.microsoft.com/office/drawing/2014/main" id="{00000000-0008-0000-0500-0000A1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38" name="Text Box 78">
          <a:extLst>
            <a:ext uri="{FF2B5EF4-FFF2-40B4-BE49-F238E27FC236}">
              <a16:creationId xmlns="" xmlns:a16="http://schemas.microsoft.com/office/drawing/2014/main" id="{00000000-0008-0000-0500-0000A2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39" name="Text Box 79">
          <a:extLst>
            <a:ext uri="{FF2B5EF4-FFF2-40B4-BE49-F238E27FC236}">
              <a16:creationId xmlns="" xmlns:a16="http://schemas.microsoft.com/office/drawing/2014/main" id="{00000000-0008-0000-0500-0000A3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40" name="Text Box 78">
          <a:extLst>
            <a:ext uri="{FF2B5EF4-FFF2-40B4-BE49-F238E27FC236}">
              <a16:creationId xmlns="" xmlns:a16="http://schemas.microsoft.com/office/drawing/2014/main" id="{00000000-0008-0000-0500-0000A4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41" name="Text Box 79">
          <a:extLst>
            <a:ext uri="{FF2B5EF4-FFF2-40B4-BE49-F238E27FC236}">
              <a16:creationId xmlns="" xmlns:a16="http://schemas.microsoft.com/office/drawing/2014/main" id="{00000000-0008-0000-0500-0000A5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42" name="Text Box 78">
          <a:extLst>
            <a:ext uri="{FF2B5EF4-FFF2-40B4-BE49-F238E27FC236}">
              <a16:creationId xmlns="" xmlns:a16="http://schemas.microsoft.com/office/drawing/2014/main" id="{00000000-0008-0000-0500-0000A6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43" name="Text Box 79">
          <a:extLst>
            <a:ext uri="{FF2B5EF4-FFF2-40B4-BE49-F238E27FC236}">
              <a16:creationId xmlns="" xmlns:a16="http://schemas.microsoft.com/office/drawing/2014/main" id="{00000000-0008-0000-0500-0000A7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44" name="Text Box 78">
          <a:extLst>
            <a:ext uri="{FF2B5EF4-FFF2-40B4-BE49-F238E27FC236}">
              <a16:creationId xmlns="" xmlns:a16="http://schemas.microsoft.com/office/drawing/2014/main" id="{00000000-0008-0000-0500-0000A8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45" name="Text Box 79">
          <a:extLst>
            <a:ext uri="{FF2B5EF4-FFF2-40B4-BE49-F238E27FC236}">
              <a16:creationId xmlns="" xmlns:a16="http://schemas.microsoft.com/office/drawing/2014/main" id="{00000000-0008-0000-0500-0000A9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46" name="Text Box 78">
          <a:extLst>
            <a:ext uri="{FF2B5EF4-FFF2-40B4-BE49-F238E27FC236}">
              <a16:creationId xmlns="" xmlns:a16="http://schemas.microsoft.com/office/drawing/2014/main" id="{00000000-0008-0000-0500-0000AA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47" name="Text Box 79">
          <a:extLst>
            <a:ext uri="{FF2B5EF4-FFF2-40B4-BE49-F238E27FC236}">
              <a16:creationId xmlns="" xmlns:a16="http://schemas.microsoft.com/office/drawing/2014/main" id="{00000000-0008-0000-0500-0000AB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48" name="Text Box 78">
          <a:extLst>
            <a:ext uri="{FF2B5EF4-FFF2-40B4-BE49-F238E27FC236}">
              <a16:creationId xmlns="" xmlns:a16="http://schemas.microsoft.com/office/drawing/2014/main" id="{00000000-0008-0000-0500-0000AC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49" name="Text Box 79">
          <a:extLst>
            <a:ext uri="{FF2B5EF4-FFF2-40B4-BE49-F238E27FC236}">
              <a16:creationId xmlns="" xmlns:a16="http://schemas.microsoft.com/office/drawing/2014/main" id="{00000000-0008-0000-0500-0000AD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50" name="Text Box 78">
          <a:extLst>
            <a:ext uri="{FF2B5EF4-FFF2-40B4-BE49-F238E27FC236}">
              <a16:creationId xmlns="" xmlns:a16="http://schemas.microsoft.com/office/drawing/2014/main" id="{00000000-0008-0000-0500-0000AE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51" name="Text Box 79">
          <a:extLst>
            <a:ext uri="{FF2B5EF4-FFF2-40B4-BE49-F238E27FC236}">
              <a16:creationId xmlns="" xmlns:a16="http://schemas.microsoft.com/office/drawing/2014/main" id="{00000000-0008-0000-0500-0000AF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52" name="Text Box 78">
          <a:extLst>
            <a:ext uri="{FF2B5EF4-FFF2-40B4-BE49-F238E27FC236}">
              <a16:creationId xmlns="" xmlns:a16="http://schemas.microsoft.com/office/drawing/2014/main" id="{00000000-0008-0000-0500-0000B0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53" name="Text Box 79">
          <a:extLst>
            <a:ext uri="{FF2B5EF4-FFF2-40B4-BE49-F238E27FC236}">
              <a16:creationId xmlns="" xmlns:a16="http://schemas.microsoft.com/office/drawing/2014/main" id="{00000000-0008-0000-0500-0000B1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54" name="Text Box 78">
          <a:extLst>
            <a:ext uri="{FF2B5EF4-FFF2-40B4-BE49-F238E27FC236}">
              <a16:creationId xmlns="" xmlns:a16="http://schemas.microsoft.com/office/drawing/2014/main" id="{00000000-0008-0000-0500-0000B2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55" name="Text Box 79">
          <a:extLst>
            <a:ext uri="{FF2B5EF4-FFF2-40B4-BE49-F238E27FC236}">
              <a16:creationId xmlns="" xmlns:a16="http://schemas.microsoft.com/office/drawing/2014/main" id="{00000000-0008-0000-0500-0000B3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56" name="Text Box 78">
          <a:extLst>
            <a:ext uri="{FF2B5EF4-FFF2-40B4-BE49-F238E27FC236}">
              <a16:creationId xmlns="" xmlns:a16="http://schemas.microsoft.com/office/drawing/2014/main" id="{00000000-0008-0000-0500-0000B4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57" name="Text Box 79">
          <a:extLst>
            <a:ext uri="{FF2B5EF4-FFF2-40B4-BE49-F238E27FC236}">
              <a16:creationId xmlns="" xmlns:a16="http://schemas.microsoft.com/office/drawing/2014/main" id="{00000000-0008-0000-0500-0000B5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58" name="Text Box 78">
          <a:extLst>
            <a:ext uri="{FF2B5EF4-FFF2-40B4-BE49-F238E27FC236}">
              <a16:creationId xmlns="" xmlns:a16="http://schemas.microsoft.com/office/drawing/2014/main" id="{00000000-0008-0000-0500-0000B6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59" name="Text Box 79">
          <a:extLst>
            <a:ext uri="{FF2B5EF4-FFF2-40B4-BE49-F238E27FC236}">
              <a16:creationId xmlns="" xmlns:a16="http://schemas.microsoft.com/office/drawing/2014/main" id="{00000000-0008-0000-0500-0000B7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60" name="Text Box 78">
          <a:extLst>
            <a:ext uri="{FF2B5EF4-FFF2-40B4-BE49-F238E27FC236}">
              <a16:creationId xmlns="" xmlns:a16="http://schemas.microsoft.com/office/drawing/2014/main" id="{00000000-0008-0000-0500-0000B8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61" name="Text Box 79">
          <a:extLst>
            <a:ext uri="{FF2B5EF4-FFF2-40B4-BE49-F238E27FC236}">
              <a16:creationId xmlns="" xmlns:a16="http://schemas.microsoft.com/office/drawing/2014/main" id="{00000000-0008-0000-0500-0000B9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62" name="Text Box 78">
          <a:extLst>
            <a:ext uri="{FF2B5EF4-FFF2-40B4-BE49-F238E27FC236}">
              <a16:creationId xmlns="" xmlns:a16="http://schemas.microsoft.com/office/drawing/2014/main" id="{00000000-0008-0000-0500-0000BA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63" name="Text Box 79">
          <a:extLst>
            <a:ext uri="{FF2B5EF4-FFF2-40B4-BE49-F238E27FC236}">
              <a16:creationId xmlns="" xmlns:a16="http://schemas.microsoft.com/office/drawing/2014/main" id="{00000000-0008-0000-0500-0000BB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64" name="Text Box 78">
          <a:extLst>
            <a:ext uri="{FF2B5EF4-FFF2-40B4-BE49-F238E27FC236}">
              <a16:creationId xmlns="" xmlns:a16="http://schemas.microsoft.com/office/drawing/2014/main" id="{00000000-0008-0000-0500-0000BC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65" name="Text Box 79">
          <a:extLst>
            <a:ext uri="{FF2B5EF4-FFF2-40B4-BE49-F238E27FC236}">
              <a16:creationId xmlns="" xmlns:a16="http://schemas.microsoft.com/office/drawing/2014/main" id="{00000000-0008-0000-0500-0000BD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66" name="Text Box 78">
          <a:extLst>
            <a:ext uri="{FF2B5EF4-FFF2-40B4-BE49-F238E27FC236}">
              <a16:creationId xmlns="" xmlns:a16="http://schemas.microsoft.com/office/drawing/2014/main" id="{00000000-0008-0000-0500-0000BE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67" name="Text Box 79">
          <a:extLst>
            <a:ext uri="{FF2B5EF4-FFF2-40B4-BE49-F238E27FC236}">
              <a16:creationId xmlns="" xmlns:a16="http://schemas.microsoft.com/office/drawing/2014/main" id="{00000000-0008-0000-0500-0000BF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68" name="Text Box 78">
          <a:extLst>
            <a:ext uri="{FF2B5EF4-FFF2-40B4-BE49-F238E27FC236}">
              <a16:creationId xmlns="" xmlns:a16="http://schemas.microsoft.com/office/drawing/2014/main" id="{00000000-0008-0000-0500-0000C0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69" name="Text Box 79">
          <a:extLst>
            <a:ext uri="{FF2B5EF4-FFF2-40B4-BE49-F238E27FC236}">
              <a16:creationId xmlns="" xmlns:a16="http://schemas.microsoft.com/office/drawing/2014/main" id="{00000000-0008-0000-0500-0000C1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70" name="Text Box 78">
          <a:extLst>
            <a:ext uri="{FF2B5EF4-FFF2-40B4-BE49-F238E27FC236}">
              <a16:creationId xmlns="" xmlns:a16="http://schemas.microsoft.com/office/drawing/2014/main" id="{00000000-0008-0000-0500-0000C2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71" name="Text Box 79">
          <a:extLst>
            <a:ext uri="{FF2B5EF4-FFF2-40B4-BE49-F238E27FC236}">
              <a16:creationId xmlns="" xmlns:a16="http://schemas.microsoft.com/office/drawing/2014/main" id="{00000000-0008-0000-0500-0000C3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72" name="Text Box 78">
          <a:extLst>
            <a:ext uri="{FF2B5EF4-FFF2-40B4-BE49-F238E27FC236}">
              <a16:creationId xmlns="" xmlns:a16="http://schemas.microsoft.com/office/drawing/2014/main" id="{00000000-0008-0000-0500-0000C4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73" name="Text Box 79">
          <a:extLst>
            <a:ext uri="{FF2B5EF4-FFF2-40B4-BE49-F238E27FC236}">
              <a16:creationId xmlns="" xmlns:a16="http://schemas.microsoft.com/office/drawing/2014/main" id="{00000000-0008-0000-0500-0000C5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74" name="Text Box 78">
          <a:extLst>
            <a:ext uri="{FF2B5EF4-FFF2-40B4-BE49-F238E27FC236}">
              <a16:creationId xmlns="" xmlns:a16="http://schemas.microsoft.com/office/drawing/2014/main" id="{00000000-0008-0000-0500-0000C6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75" name="Text Box 79">
          <a:extLst>
            <a:ext uri="{FF2B5EF4-FFF2-40B4-BE49-F238E27FC236}">
              <a16:creationId xmlns="" xmlns:a16="http://schemas.microsoft.com/office/drawing/2014/main" id="{00000000-0008-0000-0500-0000C7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76" name="Text Box 78">
          <a:extLst>
            <a:ext uri="{FF2B5EF4-FFF2-40B4-BE49-F238E27FC236}">
              <a16:creationId xmlns="" xmlns:a16="http://schemas.microsoft.com/office/drawing/2014/main" id="{00000000-0008-0000-0500-0000C8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77" name="Text Box 79">
          <a:extLst>
            <a:ext uri="{FF2B5EF4-FFF2-40B4-BE49-F238E27FC236}">
              <a16:creationId xmlns="" xmlns:a16="http://schemas.microsoft.com/office/drawing/2014/main" id="{00000000-0008-0000-0500-0000C9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78" name="Text Box 78">
          <a:extLst>
            <a:ext uri="{FF2B5EF4-FFF2-40B4-BE49-F238E27FC236}">
              <a16:creationId xmlns="" xmlns:a16="http://schemas.microsoft.com/office/drawing/2014/main" id="{00000000-0008-0000-0500-0000CA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79" name="Text Box 79">
          <a:extLst>
            <a:ext uri="{FF2B5EF4-FFF2-40B4-BE49-F238E27FC236}">
              <a16:creationId xmlns="" xmlns:a16="http://schemas.microsoft.com/office/drawing/2014/main" id="{00000000-0008-0000-0500-0000CB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80" name="Text Box 78">
          <a:extLst>
            <a:ext uri="{FF2B5EF4-FFF2-40B4-BE49-F238E27FC236}">
              <a16:creationId xmlns="" xmlns:a16="http://schemas.microsoft.com/office/drawing/2014/main" id="{00000000-0008-0000-0500-0000CC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81" name="Text Box 79">
          <a:extLst>
            <a:ext uri="{FF2B5EF4-FFF2-40B4-BE49-F238E27FC236}">
              <a16:creationId xmlns="" xmlns:a16="http://schemas.microsoft.com/office/drawing/2014/main" id="{00000000-0008-0000-0500-0000CD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82" name="Text Box 78">
          <a:extLst>
            <a:ext uri="{FF2B5EF4-FFF2-40B4-BE49-F238E27FC236}">
              <a16:creationId xmlns="" xmlns:a16="http://schemas.microsoft.com/office/drawing/2014/main" id="{00000000-0008-0000-0500-0000CE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83" name="Text Box 79">
          <a:extLst>
            <a:ext uri="{FF2B5EF4-FFF2-40B4-BE49-F238E27FC236}">
              <a16:creationId xmlns="" xmlns:a16="http://schemas.microsoft.com/office/drawing/2014/main" id="{00000000-0008-0000-0500-0000CF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84" name="Text Box 78">
          <a:extLst>
            <a:ext uri="{FF2B5EF4-FFF2-40B4-BE49-F238E27FC236}">
              <a16:creationId xmlns="" xmlns:a16="http://schemas.microsoft.com/office/drawing/2014/main" id="{00000000-0008-0000-0500-0000D0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85" name="Text Box 79">
          <a:extLst>
            <a:ext uri="{FF2B5EF4-FFF2-40B4-BE49-F238E27FC236}">
              <a16:creationId xmlns="" xmlns:a16="http://schemas.microsoft.com/office/drawing/2014/main" id="{00000000-0008-0000-0500-0000D1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86" name="Text Box 78">
          <a:extLst>
            <a:ext uri="{FF2B5EF4-FFF2-40B4-BE49-F238E27FC236}">
              <a16:creationId xmlns="" xmlns:a16="http://schemas.microsoft.com/office/drawing/2014/main" id="{00000000-0008-0000-0500-0000D2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87" name="Text Box 79">
          <a:extLst>
            <a:ext uri="{FF2B5EF4-FFF2-40B4-BE49-F238E27FC236}">
              <a16:creationId xmlns="" xmlns:a16="http://schemas.microsoft.com/office/drawing/2014/main" id="{00000000-0008-0000-0500-0000D3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88" name="Text Box 78">
          <a:extLst>
            <a:ext uri="{FF2B5EF4-FFF2-40B4-BE49-F238E27FC236}">
              <a16:creationId xmlns="" xmlns:a16="http://schemas.microsoft.com/office/drawing/2014/main" id="{00000000-0008-0000-0500-0000D4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89" name="Text Box 79">
          <a:extLst>
            <a:ext uri="{FF2B5EF4-FFF2-40B4-BE49-F238E27FC236}">
              <a16:creationId xmlns="" xmlns:a16="http://schemas.microsoft.com/office/drawing/2014/main" id="{00000000-0008-0000-0500-0000D5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90" name="Text Box 78">
          <a:extLst>
            <a:ext uri="{FF2B5EF4-FFF2-40B4-BE49-F238E27FC236}">
              <a16:creationId xmlns="" xmlns:a16="http://schemas.microsoft.com/office/drawing/2014/main" id="{00000000-0008-0000-0500-0000D6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91" name="Text Box 79">
          <a:extLst>
            <a:ext uri="{FF2B5EF4-FFF2-40B4-BE49-F238E27FC236}">
              <a16:creationId xmlns="" xmlns:a16="http://schemas.microsoft.com/office/drawing/2014/main" id="{00000000-0008-0000-0500-0000D7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92" name="Text Box 78">
          <a:extLst>
            <a:ext uri="{FF2B5EF4-FFF2-40B4-BE49-F238E27FC236}">
              <a16:creationId xmlns="" xmlns:a16="http://schemas.microsoft.com/office/drawing/2014/main" id="{00000000-0008-0000-0500-0000D8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93" name="Text Box 79">
          <a:extLst>
            <a:ext uri="{FF2B5EF4-FFF2-40B4-BE49-F238E27FC236}">
              <a16:creationId xmlns="" xmlns:a16="http://schemas.microsoft.com/office/drawing/2014/main" id="{00000000-0008-0000-0500-0000D9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94" name="Text Box 78">
          <a:extLst>
            <a:ext uri="{FF2B5EF4-FFF2-40B4-BE49-F238E27FC236}">
              <a16:creationId xmlns="" xmlns:a16="http://schemas.microsoft.com/office/drawing/2014/main" id="{00000000-0008-0000-0500-0000DA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95" name="Text Box 79">
          <a:extLst>
            <a:ext uri="{FF2B5EF4-FFF2-40B4-BE49-F238E27FC236}">
              <a16:creationId xmlns="" xmlns:a16="http://schemas.microsoft.com/office/drawing/2014/main" id="{00000000-0008-0000-0500-0000DB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96" name="Text Box 78">
          <a:extLst>
            <a:ext uri="{FF2B5EF4-FFF2-40B4-BE49-F238E27FC236}">
              <a16:creationId xmlns="" xmlns:a16="http://schemas.microsoft.com/office/drawing/2014/main" id="{00000000-0008-0000-0500-0000DC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97" name="Text Box 79">
          <a:extLst>
            <a:ext uri="{FF2B5EF4-FFF2-40B4-BE49-F238E27FC236}">
              <a16:creationId xmlns="" xmlns:a16="http://schemas.microsoft.com/office/drawing/2014/main" id="{00000000-0008-0000-0500-0000DD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98" name="Text Box 78">
          <a:extLst>
            <a:ext uri="{FF2B5EF4-FFF2-40B4-BE49-F238E27FC236}">
              <a16:creationId xmlns="" xmlns:a16="http://schemas.microsoft.com/office/drawing/2014/main" id="{00000000-0008-0000-0500-0000DE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599" name="Text Box 79">
          <a:extLst>
            <a:ext uri="{FF2B5EF4-FFF2-40B4-BE49-F238E27FC236}">
              <a16:creationId xmlns="" xmlns:a16="http://schemas.microsoft.com/office/drawing/2014/main" id="{00000000-0008-0000-0500-0000DF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00" name="Text Box 78">
          <a:extLst>
            <a:ext uri="{FF2B5EF4-FFF2-40B4-BE49-F238E27FC236}">
              <a16:creationId xmlns="" xmlns:a16="http://schemas.microsoft.com/office/drawing/2014/main" id="{00000000-0008-0000-0500-0000E0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01" name="Text Box 79">
          <a:extLst>
            <a:ext uri="{FF2B5EF4-FFF2-40B4-BE49-F238E27FC236}">
              <a16:creationId xmlns="" xmlns:a16="http://schemas.microsoft.com/office/drawing/2014/main" id="{00000000-0008-0000-0500-0000E1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02" name="Text Box 78">
          <a:extLst>
            <a:ext uri="{FF2B5EF4-FFF2-40B4-BE49-F238E27FC236}">
              <a16:creationId xmlns="" xmlns:a16="http://schemas.microsoft.com/office/drawing/2014/main" id="{00000000-0008-0000-0500-0000E2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03" name="Text Box 79">
          <a:extLst>
            <a:ext uri="{FF2B5EF4-FFF2-40B4-BE49-F238E27FC236}">
              <a16:creationId xmlns="" xmlns:a16="http://schemas.microsoft.com/office/drawing/2014/main" id="{00000000-0008-0000-0500-0000E3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04" name="Text Box 78">
          <a:extLst>
            <a:ext uri="{FF2B5EF4-FFF2-40B4-BE49-F238E27FC236}">
              <a16:creationId xmlns="" xmlns:a16="http://schemas.microsoft.com/office/drawing/2014/main" id="{00000000-0008-0000-0500-0000E4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05" name="Text Box 79">
          <a:extLst>
            <a:ext uri="{FF2B5EF4-FFF2-40B4-BE49-F238E27FC236}">
              <a16:creationId xmlns="" xmlns:a16="http://schemas.microsoft.com/office/drawing/2014/main" id="{00000000-0008-0000-0500-0000E5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06" name="Text Box 78">
          <a:extLst>
            <a:ext uri="{FF2B5EF4-FFF2-40B4-BE49-F238E27FC236}">
              <a16:creationId xmlns="" xmlns:a16="http://schemas.microsoft.com/office/drawing/2014/main" id="{00000000-0008-0000-0500-0000E6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07" name="Text Box 79">
          <a:extLst>
            <a:ext uri="{FF2B5EF4-FFF2-40B4-BE49-F238E27FC236}">
              <a16:creationId xmlns="" xmlns:a16="http://schemas.microsoft.com/office/drawing/2014/main" id="{00000000-0008-0000-0500-0000E7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08" name="Text Box 78">
          <a:extLst>
            <a:ext uri="{FF2B5EF4-FFF2-40B4-BE49-F238E27FC236}">
              <a16:creationId xmlns="" xmlns:a16="http://schemas.microsoft.com/office/drawing/2014/main" id="{00000000-0008-0000-0500-0000E8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09" name="Text Box 79">
          <a:extLst>
            <a:ext uri="{FF2B5EF4-FFF2-40B4-BE49-F238E27FC236}">
              <a16:creationId xmlns="" xmlns:a16="http://schemas.microsoft.com/office/drawing/2014/main" id="{00000000-0008-0000-0500-0000E9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10" name="Text Box 78">
          <a:extLst>
            <a:ext uri="{FF2B5EF4-FFF2-40B4-BE49-F238E27FC236}">
              <a16:creationId xmlns="" xmlns:a16="http://schemas.microsoft.com/office/drawing/2014/main" id="{00000000-0008-0000-0500-0000EA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11" name="Text Box 79">
          <a:extLst>
            <a:ext uri="{FF2B5EF4-FFF2-40B4-BE49-F238E27FC236}">
              <a16:creationId xmlns="" xmlns:a16="http://schemas.microsoft.com/office/drawing/2014/main" id="{00000000-0008-0000-0500-0000EB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12" name="Text Box 78">
          <a:extLst>
            <a:ext uri="{FF2B5EF4-FFF2-40B4-BE49-F238E27FC236}">
              <a16:creationId xmlns="" xmlns:a16="http://schemas.microsoft.com/office/drawing/2014/main" id="{00000000-0008-0000-0500-0000EC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13" name="Text Box 79">
          <a:extLst>
            <a:ext uri="{FF2B5EF4-FFF2-40B4-BE49-F238E27FC236}">
              <a16:creationId xmlns="" xmlns:a16="http://schemas.microsoft.com/office/drawing/2014/main" id="{00000000-0008-0000-0500-0000ED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14" name="Text Box 78">
          <a:extLst>
            <a:ext uri="{FF2B5EF4-FFF2-40B4-BE49-F238E27FC236}">
              <a16:creationId xmlns="" xmlns:a16="http://schemas.microsoft.com/office/drawing/2014/main" id="{00000000-0008-0000-0500-0000EE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15" name="Text Box 79">
          <a:extLst>
            <a:ext uri="{FF2B5EF4-FFF2-40B4-BE49-F238E27FC236}">
              <a16:creationId xmlns="" xmlns:a16="http://schemas.microsoft.com/office/drawing/2014/main" id="{00000000-0008-0000-0500-0000EF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16" name="Text Box 78">
          <a:extLst>
            <a:ext uri="{FF2B5EF4-FFF2-40B4-BE49-F238E27FC236}">
              <a16:creationId xmlns="" xmlns:a16="http://schemas.microsoft.com/office/drawing/2014/main" id="{00000000-0008-0000-0500-0000F0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17" name="Text Box 79">
          <a:extLst>
            <a:ext uri="{FF2B5EF4-FFF2-40B4-BE49-F238E27FC236}">
              <a16:creationId xmlns="" xmlns:a16="http://schemas.microsoft.com/office/drawing/2014/main" id="{00000000-0008-0000-0500-0000F1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18" name="Text Box 78">
          <a:extLst>
            <a:ext uri="{FF2B5EF4-FFF2-40B4-BE49-F238E27FC236}">
              <a16:creationId xmlns="" xmlns:a16="http://schemas.microsoft.com/office/drawing/2014/main" id="{00000000-0008-0000-0500-0000F2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19" name="Text Box 79">
          <a:extLst>
            <a:ext uri="{FF2B5EF4-FFF2-40B4-BE49-F238E27FC236}">
              <a16:creationId xmlns="" xmlns:a16="http://schemas.microsoft.com/office/drawing/2014/main" id="{00000000-0008-0000-0500-0000F3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20" name="Text Box 78">
          <a:extLst>
            <a:ext uri="{FF2B5EF4-FFF2-40B4-BE49-F238E27FC236}">
              <a16:creationId xmlns="" xmlns:a16="http://schemas.microsoft.com/office/drawing/2014/main" id="{00000000-0008-0000-0500-0000F4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21" name="Text Box 79">
          <a:extLst>
            <a:ext uri="{FF2B5EF4-FFF2-40B4-BE49-F238E27FC236}">
              <a16:creationId xmlns="" xmlns:a16="http://schemas.microsoft.com/office/drawing/2014/main" id="{00000000-0008-0000-0500-0000F5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22" name="Text Box 78">
          <a:extLst>
            <a:ext uri="{FF2B5EF4-FFF2-40B4-BE49-F238E27FC236}">
              <a16:creationId xmlns="" xmlns:a16="http://schemas.microsoft.com/office/drawing/2014/main" id="{00000000-0008-0000-0500-0000F6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23" name="Text Box 79">
          <a:extLst>
            <a:ext uri="{FF2B5EF4-FFF2-40B4-BE49-F238E27FC236}">
              <a16:creationId xmlns="" xmlns:a16="http://schemas.microsoft.com/office/drawing/2014/main" id="{00000000-0008-0000-0500-0000F7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24" name="Text Box 78">
          <a:extLst>
            <a:ext uri="{FF2B5EF4-FFF2-40B4-BE49-F238E27FC236}">
              <a16:creationId xmlns="" xmlns:a16="http://schemas.microsoft.com/office/drawing/2014/main" id="{00000000-0008-0000-0500-0000F8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25" name="Text Box 79">
          <a:extLst>
            <a:ext uri="{FF2B5EF4-FFF2-40B4-BE49-F238E27FC236}">
              <a16:creationId xmlns="" xmlns:a16="http://schemas.microsoft.com/office/drawing/2014/main" id="{00000000-0008-0000-0500-0000F9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26" name="Text Box 78">
          <a:extLst>
            <a:ext uri="{FF2B5EF4-FFF2-40B4-BE49-F238E27FC236}">
              <a16:creationId xmlns="" xmlns:a16="http://schemas.microsoft.com/office/drawing/2014/main" id="{00000000-0008-0000-0500-0000FA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27" name="Text Box 79">
          <a:extLst>
            <a:ext uri="{FF2B5EF4-FFF2-40B4-BE49-F238E27FC236}">
              <a16:creationId xmlns="" xmlns:a16="http://schemas.microsoft.com/office/drawing/2014/main" id="{00000000-0008-0000-0500-0000FB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28" name="Text Box 78">
          <a:extLst>
            <a:ext uri="{FF2B5EF4-FFF2-40B4-BE49-F238E27FC236}">
              <a16:creationId xmlns="" xmlns:a16="http://schemas.microsoft.com/office/drawing/2014/main" id="{00000000-0008-0000-0500-0000FC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29" name="Text Box 79">
          <a:extLst>
            <a:ext uri="{FF2B5EF4-FFF2-40B4-BE49-F238E27FC236}">
              <a16:creationId xmlns="" xmlns:a16="http://schemas.microsoft.com/office/drawing/2014/main" id="{00000000-0008-0000-0500-0000FD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30" name="Text Box 78">
          <a:extLst>
            <a:ext uri="{FF2B5EF4-FFF2-40B4-BE49-F238E27FC236}">
              <a16:creationId xmlns="" xmlns:a16="http://schemas.microsoft.com/office/drawing/2014/main" id="{00000000-0008-0000-0500-0000FE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31" name="Text Box 79">
          <a:extLst>
            <a:ext uri="{FF2B5EF4-FFF2-40B4-BE49-F238E27FC236}">
              <a16:creationId xmlns="" xmlns:a16="http://schemas.microsoft.com/office/drawing/2014/main" id="{00000000-0008-0000-0500-0000FF15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32" name="Text Box 78">
          <a:extLst>
            <a:ext uri="{FF2B5EF4-FFF2-40B4-BE49-F238E27FC236}">
              <a16:creationId xmlns="" xmlns:a16="http://schemas.microsoft.com/office/drawing/2014/main" id="{00000000-0008-0000-0500-000000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33" name="Text Box 79">
          <a:extLst>
            <a:ext uri="{FF2B5EF4-FFF2-40B4-BE49-F238E27FC236}">
              <a16:creationId xmlns="" xmlns:a16="http://schemas.microsoft.com/office/drawing/2014/main" id="{00000000-0008-0000-0500-000001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34" name="Text Box 78">
          <a:extLst>
            <a:ext uri="{FF2B5EF4-FFF2-40B4-BE49-F238E27FC236}">
              <a16:creationId xmlns="" xmlns:a16="http://schemas.microsoft.com/office/drawing/2014/main" id="{00000000-0008-0000-0500-000002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35" name="Text Box 79">
          <a:extLst>
            <a:ext uri="{FF2B5EF4-FFF2-40B4-BE49-F238E27FC236}">
              <a16:creationId xmlns="" xmlns:a16="http://schemas.microsoft.com/office/drawing/2014/main" id="{00000000-0008-0000-0500-000003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36" name="Text Box 78">
          <a:extLst>
            <a:ext uri="{FF2B5EF4-FFF2-40B4-BE49-F238E27FC236}">
              <a16:creationId xmlns="" xmlns:a16="http://schemas.microsoft.com/office/drawing/2014/main" id="{00000000-0008-0000-0500-000004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37" name="Text Box 79">
          <a:extLst>
            <a:ext uri="{FF2B5EF4-FFF2-40B4-BE49-F238E27FC236}">
              <a16:creationId xmlns="" xmlns:a16="http://schemas.microsoft.com/office/drawing/2014/main" id="{00000000-0008-0000-0500-000005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38" name="Text Box 78">
          <a:extLst>
            <a:ext uri="{FF2B5EF4-FFF2-40B4-BE49-F238E27FC236}">
              <a16:creationId xmlns="" xmlns:a16="http://schemas.microsoft.com/office/drawing/2014/main" id="{00000000-0008-0000-0500-000006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39" name="Text Box 79">
          <a:extLst>
            <a:ext uri="{FF2B5EF4-FFF2-40B4-BE49-F238E27FC236}">
              <a16:creationId xmlns="" xmlns:a16="http://schemas.microsoft.com/office/drawing/2014/main" id="{00000000-0008-0000-0500-000007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40" name="Text Box 78">
          <a:extLst>
            <a:ext uri="{FF2B5EF4-FFF2-40B4-BE49-F238E27FC236}">
              <a16:creationId xmlns="" xmlns:a16="http://schemas.microsoft.com/office/drawing/2014/main" id="{00000000-0008-0000-0500-000008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41" name="Text Box 79">
          <a:extLst>
            <a:ext uri="{FF2B5EF4-FFF2-40B4-BE49-F238E27FC236}">
              <a16:creationId xmlns="" xmlns:a16="http://schemas.microsoft.com/office/drawing/2014/main" id="{00000000-0008-0000-0500-000009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42" name="Text Box 78">
          <a:extLst>
            <a:ext uri="{FF2B5EF4-FFF2-40B4-BE49-F238E27FC236}">
              <a16:creationId xmlns="" xmlns:a16="http://schemas.microsoft.com/office/drawing/2014/main" id="{00000000-0008-0000-0500-00000A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43" name="Text Box 79">
          <a:extLst>
            <a:ext uri="{FF2B5EF4-FFF2-40B4-BE49-F238E27FC236}">
              <a16:creationId xmlns="" xmlns:a16="http://schemas.microsoft.com/office/drawing/2014/main" id="{00000000-0008-0000-0500-00000B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44" name="Text Box 78">
          <a:extLst>
            <a:ext uri="{FF2B5EF4-FFF2-40B4-BE49-F238E27FC236}">
              <a16:creationId xmlns="" xmlns:a16="http://schemas.microsoft.com/office/drawing/2014/main" id="{00000000-0008-0000-0500-00000C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45" name="Text Box 79">
          <a:extLst>
            <a:ext uri="{FF2B5EF4-FFF2-40B4-BE49-F238E27FC236}">
              <a16:creationId xmlns="" xmlns:a16="http://schemas.microsoft.com/office/drawing/2014/main" id="{00000000-0008-0000-0500-00000D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46" name="Text Box 78">
          <a:extLst>
            <a:ext uri="{FF2B5EF4-FFF2-40B4-BE49-F238E27FC236}">
              <a16:creationId xmlns="" xmlns:a16="http://schemas.microsoft.com/office/drawing/2014/main" id="{00000000-0008-0000-0500-00000E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47" name="Text Box 79">
          <a:extLst>
            <a:ext uri="{FF2B5EF4-FFF2-40B4-BE49-F238E27FC236}">
              <a16:creationId xmlns="" xmlns:a16="http://schemas.microsoft.com/office/drawing/2014/main" id="{00000000-0008-0000-0500-00000F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48" name="Text Box 78">
          <a:extLst>
            <a:ext uri="{FF2B5EF4-FFF2-40B4-BE49-F238E27FC236}">
              <a16:creationId xmlns="" xmlns:a16="http://schemas.microsoft.com/office/drawing/2014/main" id="{00000000-0008-0000-0500-000010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49" name="Text Box 79">
          <a:extLst>
            <a:ext uri="{FF2B5EF4-FFF2-40B4-BE49-F238E27FC236}">
              <a16:creationId xmlns="" xmlns:a16="http://schemas.microsoft.com/office/drawing/2014/main" id="{00000000-0008-0000-0500-000011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50" name="Text Box 78">
          <a:extLst>
            <a:ext uri="{FF2B5EF4-FFF2-40B4-BE49-F238E27FC236}">
              <a16:creationId xmlns="" xmlns:a16="http://schemas.microsoft.com/office/drawing/2014/main" id="{00000000-0008-0000-0500-000012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51" name="Text Box 79">
          <a:extLst>
            <a:ext uri="{FF2B5EF4-FFF2-40B4-BE49-F238E27FC236}">
              <a16:creationId xmlns="" xmlns:a16="http://schemas.microsoft.com/office/drawing/2014/main" id="{00000000-0008-0000-0500-000013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52" name="Text Box 78">
          <a:extLst>
            <a:ext uri="{FF2B5EF4-FFF2-40B4-BE49-F238E27FC236}">
              <a16:creationId xmlns="" xmlns:a16="http://schemas.microsoft.com/office/drawing/2014/main" id="{00000000-0008-0000-0500-000014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53" name="Text Box 79">
          <a:extLst>
            <a:ext uri="{FF2B5EF4-FFF2-40B4-BE49-F238E27FC236}">
              <a16:creationId xmlns="" xmlns:a16="http://schemas.microsoft.com/office/drawing/2014/main" id="{00000000-0008-0000-0500-000015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54" name="Text Box 78">
          <a:extLst>
            <a:ext uri="{FF2B5EF4-FFF2-40B4-BE49-F238E27FC236}">
              <a16:creationId xmlns="" xmlns:a16="http://schemas.microsoft.com/office/drawing/2014/main" id="{00000000-0008-0000-0500-000016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55" name="Text Box 79">
          <a:extLst>
            <a:ext uri="{FF2B5EF4-FFF2-40B4-BE49-F238E27FC236}">
              <a16:creationId xmlns="" xmlns:a16="http://schemas.microsoft.com/office/drawing/2014/main" id="{00000000-0008-0000-0500-000017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56" name="Text Box 78">
          <a:extLst>
            <a:ext uri="{FF2B5EF4-FFF2-40B4-BE49-F238E27FC236}">
              <a16:creationId xmlns="" xmlns:a16="http://schemas.microsoft.com/office/drawing/2014/main" id="{00000000-0008-0000-0500-000018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57" name="Text Box 79">
          <a:extLst>
            <a:ext uri="{FF2B5EF4-FFF2-40B4-BE49-F238E27FC236}">
              <a16:creationId xmlns="" xmlns:a16="http://schemas.microsoft.com/office/drawing/2014/main" id="{00000000-0008-0000-0500-000019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58" name="Text Box 78">
          <a:extLst>
            <a:ext uri="{FF2B5EF4-FFF2-40B4-BE49-F238E27FC236}">
              <a16:creationId xmlns="" xmlns:a16="http://schemas.microsoft.com/office/drawing/2014/main" id="{00000000-0008-0000-0500-00001A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59" name="Text Box 79">
          <a:extLst>
            <a:ext uri="{FF2B5EF4-FFF2-40B4-BE49-F238E27FC236}">
              <a16:creationId xmlns="" xmlns:a16="http://schemas.microsoft.com/office/drawing/2014/main" id="{00000000-0008-0000-0500-00001B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60" name="Text Box 78">
          <a:extLst>
            <a:ext uri="{FF2B5EF4-FFF2-40B4-BE49-F238E27FC236}">
              <a16:creationId xmlns="" xmlns:a16="http://schemas.microsoft.com/office/drawing/2014/main" id="{00000000-0008-0000-0500-00001C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61" name="Text Box 79">
          <a:extLst>
            <a:ext uri="{FF2B5EF4-FFF2-40B4-BE49-F238E27FC236}">
              <a16:creationId xmlns="" xmlns:a16="http://schemas.microsoft.com/office/drawing/2014/main" id="{00000000-0008-0000-0500-00001D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62" name="Text Box 78">
          <a:extLst>
            <a:ext uri="{FF2B5EF4-FFF2-40B4-BE49-F238E27FC236}">
              <a16:creationId xmlns="" xmlns:a16="http://schemas.microsoft.com/office/drawing/2014/main" id="{00000000-0008-0000-0500-00001E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63" name="Text Box 79">
          <a:extLst>
            <a:ext uri="{FF2B5EF4-FFF2-40B4-BE49-F238E27FC236}">
              <a16:creationId xmlns="" xmlns:a16="http://schemas.microsoft.com/office/drawing/2014/main" id="{00000000-0008-0000-0500-00001F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64" name="Text Box 78">
          <a:extLst>
            <a:ext uri="{FF2B5EF4-FFF2-40B4-BE49-F238E27FC236}">
              <a16:creationId xmlns="" xmlns:a16="http://schemas.microsoft.com/office/drawing/2014/main" id="{00000000-0008-0000-0500-000020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65" name="Text Box 79">
          <a:extLst>
            <a:ext uri="{FF2B5EF4-FFF2-40B4-BE49-F238E27FC236}">
              <a16:creationId xmlns="" xmlns:a16="http://schemas.microsoft.com/office/drawing/2014/main" id="{00000000-0008-0000-0500-000021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66" name="Text Box 78">
          <a:extLst>
            <a:ext uri="{FF2B5EF4-FFF2-40B4-BE49-F238E27FC236}">
              <a16:creationId xmlns="" xmlns:a16="http://schemas.microsoft.com/office/drawing/2014/main" id="{00000000-0008-0000-0500-000022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67" name="Text Box 79">
          <a:extLst>
            <a:ext uri="{FF2B5EF4-FFF2-40B4-BE49-F238E27FC236}">
              <a16:creationId xmlns="" xmlns:a16="http://schemas.microsoft.com/office/drawing/2014/main" id="{00000000-0008-0000-0500-000023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68" name="Text Box 78">
          <a:extLst>
            <a:ext uri="{FF2B5EF4-FFF2-40B4-BE49-F238E27FC236}">
              <a16:creationId xmlns="" xmlns:a16="http://schemas.microsoft.com/office/drawing/2014/main" id="{00000000-0008-0000-0500-000024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69" name="Text Box 79">
          <a:extLst>
            <a:ext uri="{FF2B5EF4-FFF2-40B4-BE49-F238E27FC236}">
              <a16:creationId xmlns="" xmlns:a16="http://schemas.microsoft.com/office/drawing/2014/main" id="{00000000-0008-0000-0500-000025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70" name="Text Box 78">
          <a:extLst>
            <a:ext uri="{FF2B5EF4-FFF2-40B4-BE49-F238E27FC236}">
              <a16:creationId xmlns="" xmlns:a16="http://schemas.microsoft.com/office/drawing/2014/main" id="{00000000-0008-0000-0500-000026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71" name="Text Box 79">
          <a:extLst>
            <a:ext uri="{FF2B5EF4-FFF2-40B4-BE49-F238E27FC236}">
              <a16:creationId xmlns="" xmlns:a16="http://schemas.microsoft.com/office/drawing/2014/main" id="{00000000-0008-0000-0500-000027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72" name="Text Box 78">
          <a:extLst>
            <a:ext uri="{FF2B5EF4-FFF2-40B4-BE49-F238E27FC236}">
              <a16:creationId xmlns="" xmlns:a16="http://schemas.microsoft.com/office/drawing/2014/main" id="{00000000-0008-0000-0500-000028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73" name="Text Box 79">
          <a:extLst>
            <a:ext uri="{FF2B5EF4-FFF2-40B4-BE49-F238E27FC236}">
              <a16:creationId xmlns="" xmlns:a16="http://schemas.microsoft.com/office/drawing/2014/main" id="{00000000-0008-0000-0500-000029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74" name="Text Box 78">
          <a:extLst>
            <a:ext uri="{FF2B5EF4-FFF2-40B4-BE49-F238E27FC236}">
              <a16:creationId xmlns="" xmlns:a16="http://schemas.microsoft.com/office/drawing/2014/main" id="{00000000-0008-0000-0500-00002A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75" name="Text Box 79">
          <a:extLst>
            <a:ext uri="{FF2B5EF4-FFF2-40B4-BE49-F238E27FC236}">
              <a16:creationId xmlns="" xmlns:a16="http://schemas.microsoft.com/office/drawing/2014/main" id="{00000000-0008-0000-0500-00002B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76" name="Text Box 78">
          <a:extLst>
            <a:ext uri="{FF2B5EF4-FFF2-40B4-BE49-F238E27FC236}">
              <a16:creationId xmlns="" xmlns:a16="http://schemas.microsoft.com/office/drawing/2014/main" id="{00000000-0008-0000-0500-00002C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77" name="Text Box 79">
          <a:extLst>
            <a:ext uri="{FF2B5EF4-FFF2-40B4-BE49-F238E27FC236}">
              <a16:creationId xmlns="" xmlns:a16="http://schemas.microsoft.com/office/drawing/2014/main" id="{00000000-0008-0000-0500-00002D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78" name="Text Box 78">
          <a:extLst>
            <a:ext uri="{FF2B5EF4-FFF2-40B4-BE49-F238E27FC236}">
              <a16:creationId xmlns="" xmlns:a16="http://schemas.microsoft.com/office/drawing/2014/main" id="{00000000-0008-0000-0500-00002E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79" name="Text Box 79">
          <a:extLst>
            <a:ext uri="{FF2B5EF4-FFF2-40B4-BE49-F238E27FC236}">
              <a16:creationId xmlns="" xmlns:a16="http://schemas.microsoft.com/office/drawing/2014/main" id="{00000000-0008-0000-0500-00002F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80" name="Text Box 78">
          <a:extLst>
            <a:ext uri="{FF2B5EF4-FFF2-40B4-BE49-F238E27FC236}">
              <a16:creationId xmlns="" xmlns:a16="http://schemas.microsoft.com/office/drawing/2014/main" id="{00000000-0008-0000-0500-000030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81" name="Text Box 79">
          <a:extLst>
            <a:ext uri="{FF2B5EF4-FFF2-40B4-BE49-F238E27FC236}">
              <a16:creationId xmlns="" xmlns:a16="http://schemas.microsoft.com/office/drawing/2014/main" id="{00000000-0008-0000-0500-000031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82" name="Text Box 78">
          <a:extLst>
            <a:ext uri="{FF2B5EF4-FFF2-40B4-BE49-F238E27FC236}">
              <a16:creationId xmlns="" xmlns:a16="http://schemas.microsoft.com/office/drawing/2014/main" id="{00000000-0008-0000-0500-000032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83" name="Text Box 79">
          <a:extLst>
            <a:ext uri="{FF2B5EF4-FFF2-40B4-BE49-F238E27FC236}">
              <a16:creationId xmlns="" xmlns:a16="http://schemas.microsoft.com/office/drawing/2014/main" id="{00000000-0008-0000-0500-000033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84" name="Text Box 78">
          <a:extLst>
            <a:ext uri="{FF2B5EF4-FFF2-40B4-BE49-F238E27FC236}">
              <a16:creationId xmlns="" xmlns:a16="http://schemas.microsoft.com/office/drawing/2014/main" id="{00000000-0008-0000-0500-000034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85" name="Text Box 79">
          <a:extLst>
            <a:ext uri="{FF2B5EF4-FFF2-40B4-BE49-F238E27FC236}">
              <a16:creationId xmlns="" xmlns:a16="http://schemas.microsoft.com/office/drawing/2014/main" id="{00000000-0008-0000-0500-000035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86" name="Text Box 78">
          <a:extLst>
            <a:ext uri="{FF2B5EF4-FFF2-40B4-BE49-F238E27FC236}">
              <a16:creationId xmlns="" xmlns:a16="http://schemas.microsoft.com/office/drawing/2014/main" id="{00000000-0008-0000-0500-000036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87" name="Text Box 79">
          <a:extLst>
            <a:ext uri="{FF2B5EF4-FFF2-40B4-BE49-F238E27FC236}">
              <a16:creationId xmlns="" xmlns:a16="http://schemas.microsoft.com/office/drawing/2014/main" id="{00000000-0008-0000-0500-000037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88" name="Text Box 78">
          <a:extLst>
            <a:ext uri="{FF2B5EF4-FFF2-40B4-BE49-F238E27FC236}">
              <a16:creationId xmlns="" xmlns:a16="http://schemas.microsoft.com/office/drawing/2014/main" id="{00000000-0008-0000-0500-000038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89" name="Text Box 79">
          <a:extLst>
            <a:ext uri="{FF2B5EF4-FFF2-40B4-BE49-F238E27FC236}">
              <a16:creationId xmlns="" xmlns:a16="http://schemas.microsoft.com/office/drawing/2014/main" id="{00000000-0008-0000-0500-000039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90" name="Text Box 78">
          <a:extLst>
            <a:ext uri="{FF2B5EF4-FFF2-40B4-BE49-F238E27FC236}">
              <a16:creationId xmlns="" xmlns:a16="http://schemas.microsoft.com/office/drawing/2014/main" id="{00000000-0008-0000-0500-00003A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91" name="Text Box 79">
          <a:extLst>
            <a:ext uri="{FF2B5EF4-FFF2-40B4-BE49-F238E27FC236}">
              <a16:creationId xmlns="" xmlns:a16="http://schemas.microsoft.com/office/drawing/2014/main" id="{00000000-0008-0000-0500-00003B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92" name="Text Box 78">
          <a:extLst>
            <a:ext uri="{FF2B5EF4-FFF2-40B4-BE49-F238E27FC236}">
              <a16:creationId xmlns="" xmlns:a16="http://schemas.microsoft.com/office/drawing/2014/main" id="{00000000-0008-0000-0500-00003C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93" name="Text Box 79">
          <a:extLst>
            <a:ext uri="{FF2B5EF4-FFF2-40B4-BE49-F238E27FC236}">
              <a16:creationId xmlns="" xmlns:a16="http://schemas.microsoft.com/office/drawing/2014/main" id="{00000000-0008-0000-0500-00003D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94" name="Text Box 78">
          <a:extLst>
            <a:ext uri="{FF2B5EF4-FFF2-40B4-BE49-F238E27FC236}">
              <a16:creationId xmlns="" xmlns:a16="http://schemas.microsoft.com/office/drawing/2014/main" id="{00000000-0008-0000-0500-00003E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95" name="Text Box 79">
          <a:extLst>
            <a:ext uri="{FF2B5EF4-FFF2-40B4-BE49-F238E27FC236}">
              <a16:creationId xmlns="" xmlns:a16="http://schemas.microsoft.com/office/drawing/2014/main" id="{00000000-0008-0000-0500-00003F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96" name="Text Box 78">
          <a:extLst>
            <a:ext uri="{FF2B5EF4-FFF2-40B4-BE49-F238E27FC236}">
              <a16:creationId xmlns="" xmlns:a16="http://schemas.microsoft.com/office/drawing/2014/main" id="{00000000-0008-0000-0500-000040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97" name="Text Box 79">
          <a:extLst>
            <a:ext uri="{FF2B5EF4-FFF2-40B4-BE49-F238E27FC236}">
              <a16:creationId xmlns="" xmlns:a16="http://schemas.microsoft.com/office/drawing/2014/main" id="{00000000-0008-0000-0500-000041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98" name="Text Box 78">
          <a:extLst>
            <a:ext uri="{FF2B5EF4-FFF2-40B4-BE49-F238E27FC236}">
              <a16:creationId xmlns="" xmlns:a16="http://schemas.microsoft.com/office/drawing/2014/main" id="{00000000-0008-0000-0500-000042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699" name="Text Box 79">
          <a:extLst>
            <a:ext uri="{FF2B5EF4-FFF2-40B4-BE49-F238E27FC236}">
              <a16:creationId xmlns="" xmlns:a16="http://schemas.microsoft.com/office/drawing/2014/main" id="{00000000-0008-0000-0500-000043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00" name="Text Box 78">
          <a:extLst>
            <a:ext uri="{FF2B5EF4-FFF2-40B4-BE49-F238E27FC236}">
              <a16:creationId xmlns="" xmlns:a16="http://schemas.microsoft.com/office/drawing/2014/main" id="{00000000-0008-0000-0500-000044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01" name="Text Box 79">
          <a:extLst>
            <a:ext uri="{FF2B5EF4-FFF2-40B4-BE49-F238E27FC236}">
              <a16:creationId xmlns="" xmlns:a16="http://schemas.microsoft.com/office/drawing/2014/main" id="{00000000-0008-0000-0500-000045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02" name="Text Box 78">
          <a:extLst>
            <a:ext uri="{FF2B5EF4-FFF2-40B4-BE49-F238E27FC236}">
              <a16:creationId xmlns="" xmlns:a16="http://schemas.microsoft.com/office/drawing/2014/main" id="{00000000-0008-0000-0500-000046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03" name="Text Box 79">
          <a:extLst>
            <a:ext uri="{FF2B5EF4-FFF2-40B4-BE49-F238E27FC236}">
              <a16:creationId xmlns="" xmlns:a16="http://schemas.microsoft.com/office/drawing/2014/main" id="{00000000-0008-0000-0500-000047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04" name="Text Box 78">
          <a:extLst>
            <a:ext uri="{FF2B5EF4-FFF2-40B4-BE49-F238E27FC236}">
              <a16:creationId xmlns="" xmlns:a16="http://schemas.microsoft.com/office/drawing/2014/main" id="{00000000-0008-0000-0500-000048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05" name="Text Box 79">
          <a:extLst>
            <a:ext uri="{FF2B5EF4-FFF2-40B4-BE49-F238E27FC236}">
              <a16:creationId xmlns="" xmlns:a16="http://schemas.microsoft.com/office/drawing/2014/main" id="{00000000-0008-0000-0500-000049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06" name="Text Box 78">
          <a:extLst>
            <a:ext uri="{FF2B5EF4-FFF2-40B4-BE49-F238E27FC236}">
              <a16:creationId xmlns="" xmlns:a16="http://schemas.microsoft.com/office/drawing/2014/main" id="{00000000-0008-0000-0500-00004A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07" name="Text Box 79">
          <a:extLst>
            <a:ext uri="{FF2B5EF4-FFF2-40B4-BE49-F238E27FC236}">
              <a16:creationId xmlns="" xmlns:a16="http://schemas.microsoft.com/office/drawing/2014/main" id="{00000000-0008-0000-0500-00004B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08" name="Text Box 78">
          <a:extLst>
            <a:ext uri="{FF2B5EF4-FFF2-40B4-BE49-F238E27FC236}">
              <a16:creationId xmlns="" xmlns:a16="http://schemas.microsoft.com/office/drawing/2014/main" id="{00000000-0008-0000-0500-00004C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09" name="Text Box 79">
          <a:extLst>
            <a:ext uri="{FF2B5EF4-FFF2-40B4-BE49-F238E27FC236}">
              <a16:creationId xmlns="" xmlns:a16="http://schemas.microsoft.com/office/drawing/2014/main" id="{00000000-0008-0000-0500-00004D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10" name="Text Box 78">
          <a:extLst>
            <a:ext uri="{FF2B5EF4-FFF2-40B4-BE49-F238E27FC236}">
              <a16:creationId xmlns="" xmlns:a16="http://schemas.microsoft.com/office/drawing/2014/main" id="{00000000-0008-0000-0500-00004E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11" name="Text Box 79">
          <a:extLst>
            <a:ext uri="{FF2B5EF4-FFF2-40B4-BE49-F238E27FC236}">
              <a16:creationId xmlns="" xmlns:a16="http://schemas.microsoft.com/office/drawing/2014/main" id="{00000000-0008-0000-0500-00004F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12" name="Text Box 78">
          <a:extLst>
            <a:ext uri="{FF2B5EF4-FFF2-40B4-BE49-F238E27FC236}">
              <a16:creationId xmlns="" xmlns:a16="http://schemas.microsoft.com/office/drawing/2014/main" id="{00000000-0008-0000-0500-000050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13" name="Text Box 79">
          <a:extLst>
            <a:ext uri="{FF2B5EF4-FFF2-40B4-BE49-F238E27FC236}">
              <a16:creationId xmlns="" xmlns:a16="http://schemas.microsoft.com/office/drawing/2014/main" id="{00000000-0008-0000-0500-000051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14" name="Text Box 78">
          <a:extLst>
            <a:ext uri="{FF2B5EF4-FFF2-40B4-BE49-F238E27FC236}">
              <a16:creationId xmlns="" xmlns:a16="http://schemas.microsoft.com/office/drawing/2014/main" id="{00000000-0008-0000-0500-000052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15" name="Text Box 79">
          <a:extLst>
            <a:ext uri="{FF2B5EF4-FFF2-40B4-BE49-F238E27FC236}">
              <a16:creationId xmlns="" xmlns:a16="http://schemas.microsoft.com/office/drawing/2014/main" id="{00000000-0008-0000-0500-000053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16" name="Text Box 78">
          <a:extLst>
            <a:ext uri="{FF2B5EF4-FFF2-40B4-BE49-F238E27FC236}">
              <a16:creationId xmlns="" xmlns:a16="http://schemas.microsoft.com/office/drawing/2014/main" id="{00000000-0008-0000-0500-000054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17" name="Text Box 79">
          <a:extLst>
            <a:ext uri="{FF2B5EF4-FFF2-40B4-BE49-F238E27FC236}">
              <a16:creationId xmlns="" xmlns:a16="http://schemas.microsoft.com/office/drawing/2014/main" id="{00000000-0008-0000-0500-000055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18" name="Text Box 78">
          <a:extLst>
            <a:ext uri="{FF2B5EF4-FFF2-40B4-BE49-F238E27FC236}">
              <a16:creationId xmlns="" xmlns:a16="http://schemas.microsoft.com/office/drawing/2014/main" id="{00000000-0008-0000-0500-000056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19" name="Text Box 79">
          <a:extLst>
            <a:ext uri="{FF2B5EF4-FFF2-40B4-BE49-F238E27FC236}">
              <a16:creationId xmlns="" xmlns:a16="http://schemas.microsoft.com/office/drawing/2014/main" id="{00000000-0008-0000-0500-000057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20" name="Text Box 78">
          <a:extLst>
            <a:ext uri="{FF2B5EF4-FFF2-40B4-BE49-F238E27FC236}">
              <a16:creationId xmlns="" xmlns:a16="http://schemas.microsoft.com/office/drawing/2014/main" id="{00000000-0008-0000-0500-000058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21" name="Text Box 79">
          <a:extLst>
            <a:ext uri="{FF2B5EF4-FFF2-40B4-BE49-F238E27FC236}">
              <a16:creationId xmlns="" xmlns:a16="http://schemas.microsoft.com/office/drawing/2014/main" id="{00000000-0008-0000-0500-000059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22" name="Text Box 78">
          <a:extLst>
            <a:ext uri="{FF2B5EF4-FFF2-40B4-BE49-F238E27FC236}">
              <a16:creationId xmlns="" xmlns:a16="http://schemas.microsoft.com/office/drawing/2014/main" id="{00000000-0008-0000-0500-00005A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23" name="Text Box 79">
          <a:extLst>
            <a:ext uri="{FF2B5EF4-FFF2-40B4-BE49-F238E27FC236}">
              <a16:creationId xmlns="" xmlns:a16="http://schemas.microsoft.com/office/drawing/2014/main" id="{00000000-0008-0000-0500-00005B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24" name="Text Box 78">
          <a:extLst>
            <a:ext uri="{FF2B5EF4-FFF2-40B4-BE49-F238E27FC236}">
              <a16:creationId xmlns="" xmlns:a16="http://schemas.microsoft.com/office/drawing/2014/main" id="{00000000-0008-0000-0500-00005C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25" name="Text Box 79">
          <a:extLst>
            <a:ext uri="{FF2B5EF4-FFF2-40B4-BE49-F238E27FC236}">
              <a16:creationId xmlns="" xmlns:a16="http://schemas.microsoft.com/office/drawing/2014/main" id="{00000000-0008-0000-0500-00005D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26" name="Text Box 78">
          <a:extLst>
            <a:ext uri="{FF2B5EF4-FFF2-40B4-BE49-F238E27FC236}">
              <a16:creationId xmlns="" xmlns:a16="http://schemas.microsoft.com/office/drawing/2014/main" id="{00000000-0008-0000-0500-00005E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27" name="Text Box 79">
          <a:extLst>
            <a:ext uri="{FF2B5EF4-FFF2-40B4-BE49-F238E27FC236}">
              <a16:creationId xmlns="" xmlns:a16="http://schemas.microsoft.com/office/drawing/2014/main" id="{00000000-0008-0000-0500-00005F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28" name="Text Box 78">
          <a:extLst>
            <a:ext uri="{FF2B5EF4-FFF2-40B4-BE49-F238E27FC236}">
              <a16:creationId xmlns="" xmlns:a16="http://schemas.microsoft.com/office/drawing/2014/main" id="{00000000-0008-0000-0500-000060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29" name="Text Box 79">
          <a:extLst>
            <a:ext uri="{FF2B5EF4-FFF2-40B4-BE49-F238E27FC236}">
              <a16:creationId xmlns="" xmlns:a16="http://schemas.microsoft.com/office/drawing/2014/main" id="{00000000-0008-0000-0500-000061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30" name="Text Box 78">
          <a:extLst>
            <a:ext uri="{FF2B5EF4-FFF2-40B4-BE49-F238E27FC236}">
              <a16:creationId xmlns="" xmlns:a16="http://schemas.microsoft.com/office/drawing/2014/main" id="{00000000-0008-0000-0500-000062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31" name="Text Box 79">
          <a:extLst>
            <a:ext uri="{FF2B5EF4-FFF2-40B4-BE49-F238E27FC236}">
              <a16:creationId xmlns="" xmlns:a16="http://schemas.microsoft.com/office/drawing/2014/main" id="{00000000-0008-0000-0500-000063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32" name="Text Box 78">
          <a:extLst>
            <a:ext uri="{FF2B5EF4-FFF2-40B4-BE49-F238E27FC236}">
              <a16:creationId xmlns="" xmlns:a16="http://schemas.microsoft.com/office/drawing/2014/main" id="{00000000-0008-0000-0500-000064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33" name="Text Box 79">
          <a:extLst>
            <a:ext uri="{FF2B5EF4-FFF2-40B4-BE49-F238E27FC236}">
              <a16:creationId xmlns="" xmlns:a16="http://schemas.microsoft.com/office/drawing/2014/main" id="{00000000-0008-0000-0500-000065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34" name="Text Box 78">
          <a:extLst>
            <a:ext uri="{FF2B5EF4-FFF2-40B4-BE49-F238E27FC236}">
              <a16:creationId xmlns="" xmlns:a16="http://schemas.microsoft.com/office/drawing/2014/main" id="{00000000-0008-0000-0500-000066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35" name="Text Box 79">
          <a:extLst>
            <a:ext uri="{FF2B5EF4-FFF2-40B4-BE49-F238E27FC236}">
              <a16:creationId xmlns="" xmlns:a16="http://schemas.microsoft.com/office/drawing/2014/main" id="{00000000-0008-0000-0500-000067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36" name="Text Box 78">
          <a:extLst>
            <a:ext uri="{FF2B5EF4-FFF2-40B4-BE49-F238E27FC236}">
              <a16:creationId xmlns="" xmlns:a16="http://schemas.microsoft.com/office/drawing/2014/main" id="{00000000-0008-0000-0500-000068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37" name="Text Box 79">
          <a:extLst>
            <a:ext uri="{FF2B5EF4-FFF2-40B4-BE49-F238E27FC236}">
              <a16:creationId xmlns="" xmlns:a16="http://schemas.microsoft.com/office/drawing/2014/main" id="{00000000-0008-0000-0500-000069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38" name="Text Box 78">
          <a:extLst>
            <a:ext uri="{FF2B5EF4-FFF2-40B4-BE49-F238E27FC236}">
              <a16:creationId xmlns="" xmlns:a16="http://schemas.microsoft.com/office/drawing/2014/main" id="{00000000-0008-0000-0500-00006A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39" name="Text Box 79">
          <a:extLst>
            <a:ext uri="{FF2B5EF4-FFF2-40B4-BE49-F238E27FC236}">
              <a16:creationId xmlns="" xmlns:a16="http://schemas.microsoft.com/office/drawing/2014/main" id="{00000000-0008-0000-0500-00006B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40" name="Text Box 78">
          <a:extLst>
            <a:ext uri="{FF2B5EF4-FFF2-40B4-BE49-F238E27FC236}">
              <a16:creationId xmlns="" xmlns:a16="http://schemas.microsoft.com/office/drawing/2014/main" id="{00000000-0008-0000-0500-00006C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41" name="Text Box 79">
          <a:extLst>
            <a:ext uri="{FF2B5EF4-FFF2-40B4-BE49-F238E27FC236}">
              <a16:creationId xmlns="" xmlns:a16="http://schemas.microsoft.com/office/drawing/2014/main" id="{00000000-0008-0000-0500-00006D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42" name="Text Box 78">
          <a:extLst>
            <a:ext uri="{FF2B5EF4-FFF2-40B4-BE49-F238E27FC236}">
              <a16:creationId xmlns="" xmlns:a16="http://schemas.microsoft.com/office/drawing/2014/main" id="{00000000-0008-0000-0500-00006E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43" name="Text Box 79">
          <a:extLst>
            <a:ext uri="{FF2B5EF4-FFF2-40B4-BE49-F238E27FC236}">
              <a16:creationId xmlns="" xmlns:a16="http://schemas.microsoft.com/office/drawing/2014/main" id="{00000000-0008-0000-0500-00006F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44" name="Text Box 78">
          <a:extLst>
            <a:ext uri="{FF2B5EF4-FFF2-40B4-BE49-F238E27FC236}">
              <a16:creationId xmlns="" xmlns:a16="http://schemas.microsoft.com/office/drawing/2014/main" id="{00000000-0008-0000-0500-000070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45" name="Text Box 79">
          <a:extLst>
            <a:ext uri="{FF2B5EF4-FFF2-40B4-BE49-F238E27FC236}">
              <a16:creationId xmlns="" xmlns:a16="http://schemas.microsoft.com/office/drawing/2014/main" id="{00000000-0008-0000-0500-000071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46" name="Text Box 78">
          <a:extLst>
            <a:ext uri="{FF2B5EF4-FFF2-40B4-BE49-F238E27FC236}">
              <a16:creationId xmlns="" xmlns:a16="http://schemas.microsoft.com/office/drawing/2014/main" id="{00000000-0008-0000-0500-000072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47" name="Text Box 79">
          <a:extLst>
            <a:ext uri="{FF2B5EF4-FFF2-40B4-BE49-F238E27FC236}">
              <a16:creationId xmlns="" xmlns:a16="http://schemas.microsoft.com/office/drawing/2014/main" id="{00000000-0008-0000-0500-000073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48" name="Text Box 78">
          <a:extLst>
            <a:ext uri="{FF2B5EF4-FFF2-40B4-BE49-F238E27FC236}">
              <a16:creationId xmlns="" xmlns:a16="http://schemas.microsoft.com/office/drawing/2014/main" id="{00000000-0008-0000-0500-000074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49" name="Text Box 79">
          <a:extLst>
            <a:ext uri="{FF2B5EF4-FFF2-40B4-BE49-F238E27FC236}">
              <a16:creationId xmlns="" xmlns:a16="http://schemas.microsoft.com/office/drawing/2014/main" id="{00000000-0008-0000-0500-000075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50" name="Text Box 78">
          <a:extLst>
            <a:ext uri="{FF2B5EF4-FFF2-40B4-BE49-F238E27FC236}">
              <a16:creationId xmlns="" xmlns:a16="http://schemas.microsoft.com/office/drawing/2014/main" id="{00000000-0008-0000-0500-000076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51" name="Text Box 79">
          <a:extLst>
            <a:ext uri="{FF2B5EF4-FFF2-40B4-BE49-F238E27FC236}">
              <a16:creationId xmlns="" xmlns:a16="http://schemas.microsoft.com/office/drawing/2014/main" id="{00000000-0008-0000-0500-000077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52" name="Text Box 78">
          <a:extLst>
            <a:ext uri="{FF2B5EF4-FFF2-40B4-BE49-F238E27FC236}">
              <a16:creationId xmlns="" xmlns:a16="http://schemas.microsoft.com/office/drawing/2014/main" id="{00000000-0008-0000-0500-000078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53" name="Text Box 79">
          <a:extLst>
            <a:ext uri="{FF2B5EF4-FFF2-40B4-BE49-F238E27FC236}">
              <a16:creationId xmlns="" xmlns:a16="http://schemas.microsoft.com/office/drawing/2014/main" id="{00000000-0008-0000-0500-000079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54" name="Text Box 78">
          <a:extLst>
            <a:ext uri="{FF2B5EF4-FFF2-40B4-BE49-F238E27FC236}">
              <a16:creationId xmlns="" xmlns:a16="http://schemas.microsoft.com/office/drawing/2014/main" id="{00000000-0008-0000-0500-00007A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55" name="Text Box 79">
          <a:extLst>
            <a:ext uri="{FF2B5EF4-FFF2-40B4-BE49-F238E27FC236}">
              <a16:creationId xmlns="" xmlns:a16="http://schemas.microsoft.com/office/drawing/2014/main" id="{00000000-0008-0000-0500-00007B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56" name="Text Box 78">
          <a:extLst>
            <a:ext uri="{FF2B5EF4-FFF2-40B4-BE49-F238E27FC236}">
              <a16:creationId xmlns="" xmlns:a16="http://schemas.microsoft.com/office/drawing/2014/main" id="{00000000-0008-0000-0500-00007C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57" name="Text Box 79">
          <a:extLst>
            <a:ext uri="{FF2B5EF4-FFF2-40B4-BE49-F238E27FC236}">
              <a16:creationId xmlns="" xmlns:a16="http://schemas.microsoft.com/office/drawing/2014/main" id="{00000000-0008-0000-0500-00007D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58" name="Text Box 78">
          <a:extLst>
            <a:ext uri="{FF2B5EF4-FFF2-40B4-BE49-F238E27FC236}">
              <a16:creationId xmlns="" xmlns:a16="http://schemas.microsoft.com/office/drawing/2014/main" id="{00000000-0008-0000-0500-00007E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59" name="Text Box 79">
          <a:extLst>
            <a:ext uri="{FF2B5EF4-FFF2-40B4-BE49-F238E27FC236}">
              <a16:creationId xmlns="" xmlns:a16="http://schemas.microsoft.com/office/drawing/2014/main" id="{00000000-0008-0000-0500-00007F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60" name="Text Box 78">
          <a:extLst>
            <a:ext uri="{FF2B5EF4-FFF2-40B4-BE49-F238E27FC236}">
              <a16:creationId xmlns="" xmlns:a16="http://schemas.microsoft.com/office/drawing/2014/main" id="{00000000-0008-0000-0500-000080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106</xdr:row>
      <xdr:rowOff>0</xdr:rowOff>
    </xdr:from>
    <xdr:ext cx="76200" cy="219075"/>
    <xdr:sp macro="" textlink="">
      <xdr:nvSpPr>
        <xdr:cNvPr id="5761" name="Text Box 79">
          <a:extLst>
            <a:ext uri="{FF2B5EF4-FFF2-40B4-BE49-F238E27FC236}">
              <a16:creationId xmlns="" xmlns:a16="http://schemas.microsoft.com/office/drawing/2014/main" id="{00000000-0008-0000-0500-000081160000}"/>
            </a:ext>
          </a:extLst>
        </xdr:cNvPr>
        <xdr:cNvSpPr txBox="1">
          <a:spLocks noChangeArrowheads="1"/>
        </xdr:cNvSpPr>
      </xdr:nvSpPr>
      <xdr:spPr bwMode="auto">
        <a:xfrm>
          <a:off x="752475" y="46215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762" name="Text Box 78">
          <a:extLst>
            <a:ext uri="{FF2B5EF4-FFF2-40B4-BE49-F238E27FC236}">
              <a16:creationId xmlns="" xmlns:a16="http://schemas.microsoft.com/office/drawing/2014/main" id="{5889D4D6-B2E6-42E7-A93D-DFA84580FC1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763" name="Text Box 79">
          <a:extLst>
            <a:ext uri="{FF2B5EF4-FFF2-40B4-BE49-F238E27FC236}">
              <a16:creationId xmlns="" xmlns:a16="http://schemas.microsoft.com/office/drawing/2014/main" id="{7B714447-0561-4BAA-811B-A1325FD7354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764" name="Text Box 78">
          <a:extLst>
            <a:ext uri="{FF2B5EF4-FFF2-40B4-BE49-F238E27FC236}">
              <a16:creationId xmlns="" xmlns:a16="http://schemas.microsoft.com/office/drawing/2014/main" id="{47276C39-DFC0-4AF5-AB31-B96856B1493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765" name="Text Box 79">
          <a:extLst>
            <a:ext uri="{FF2B5EF4-FFF2-40B4-BE49-F238E27FC236}">
              <a16:creationId xmlns="" xmlns:a16="http://schemas.microsoft.com/office/drawing/2014/main" id="{3E36D8ED-EDE2-43D0-8491-B36CDB099B4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766" name="Text Box 78">
          <a:extLst>
            <a:ext uri="{FF2B5EF4-FFF2-40B4-BE49-F238E27FC236}">
              <a16:creationId xmlns="" xmlns:a16="http://schemas.microsoft.com/office/drawing/2014/main" id="{AB8D7744-308D-4864-AE8B-B767EA10D9E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767" name="Text Box 79">
          <a:extLst>
            <a:ext uri="{FF2B5EF4-FFF2-40B4-BE49-F238E27FC236}">
              <a16:creationId xmlns="" xmlns:a16="http://schemas.microsoft.com/office/drawing/2014/main" id="{6C1F76D3-F7A5-42EF-B9EC-103A1D6BE3B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768" name="Text Box 78">
          <a:extLst>
            <a:ext uri="{FF2B5EF4-FFF2-40B4-BE49-F238E27FC236}">
              <a16:creationId xmlns="" xmlns:a16="http://schemas.microsoft.com/office/drawing/2014/main" id="{CBE0DE87-AEC6-4F7E-BD2F-BE07209BA20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769" name="Text Box 79">
          <a:extLst>
            <a:ext uri="{FF2B5EF4-FFF2-40B4-BE49-F238E27FC236}">
              <a16:creationId xmlns="" xmlns:a16="http://schemas.microsoft.com/office/drawing/2014/main" id="{68ACE0A7-6EE7-4AD4-9447-7615FB930A6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770" name="Text Box 78">
          <a:extLst>
            <a:ext uri="{FF2B5EF4-FFF2-40B4-BE49-F238E27FC236}">
              <a16:creationId xmlns="" xmlns:a16="http://schemas.microsoft.com/office/drawing/2014/main" id="{F180E00D-9763-421A-975C-7D006F9ACAF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771" name="Text Box 79">
          <a:extLst>
            <a:ext uri="{FF2B5EF4-FFF2-40B4-BE49-F238E27FC236}">
              <a16:creationId xmlns="" xmlns:a16="http://schemas.microsoft.com/office/drawing/2014/main" id="{831CF9FC-8A4F-4AB8-AF12-1F12B73D20C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772" name="Text Box 78">
          <a:extLst>
            <a:ext uri="{FF2B5EF4-FFF2-40B4-BE49-F238E27FC236}">
              <a16:creationId xmlns="" xmlns:a16="http://schemas.microsoft.com/office/drawing/2014/main" id="{D16CE7FD-881D-4F81-B186-B60A982437E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773" name="Text Box 79">
          <a:extLst>
            <a:ext uri="{FF2B5EF4-FFF2-40B4-BE49-F238E27FC236}">
              <a16:creationId xmlns="" xmlns:a16="http://schemas.microsoft.com/office/drawing/2014/main" id="{074F73A5-597B-4182-8C03-75D43BFF605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774" name="Text Box 78">
          <a:extLst>
            <a:ext uri="{FF2B5EF4-FFF2-40B4-BE49-F238E27FC236}">
              <a16:creationId xmlns="" xmlns:a16="http://schemas.microsoft.com/office/drawing/2014/main" id="{CD26A6BF-3D5B-4778-A8CE-AFCC1422909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775" name="Text Box 79">
          <a:extLst>
            <a:ext uri="{FF2B5EF4-FFF2-40B4-BE49-F238E27FC236}">
              <a16:creationId xmlns="" xmlns:a16="http://schemas.microsoft.com/office/drawing/2014/main" id="{474A7961-C093-4A05-98AF-477897F7955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776" name="Text Box 78">
          <a:extLst>
            <a:ext uri="{FF2B5EF4-FFF2-40B4-BE49-F238E27FC236}">
              <a16:creationId xmlns="" xmlns:a16="http://schemas.microsoft.com/office/drawing/2014/main" id="{81B9C8CF-BA4E-42A8-A625-FB3C357A2F1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777" name="Text Box 79">
          <a:extLst>
            <a:ext uri="{FF2B5EF4-FFF2-40B4-BE49-F238E27FC236}">
              <a16:creationId xmlns="" xmlns:a16="http://schemas.microsoft.com/office/drawing/2014/main" id="{A08F23A7-CA94-480C-8DED-4BAD9CBBE78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778" name="Text Box 78">
          <a:extLst>
            <a:ext uri="{FF2B5EF4-FFF2-40B4-BE49-F238E27FC236}">
              <a16:creationId xmlns="" xmlns:a16="http://schemas.microsoft.com/office/drawing/2014/main" id="{785BCBFB-C35F-4458-BEC9-558FFE495D1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779" name="Text Box 79">
          <a:extLst>
            <a:ext uri="{FF2B5EF4-FFF2-40B4-BE49-F238E27FC236}">
              <a16:creationId xmlns="" xmlns:a16="http://schemas.microsoft.com/office/drawing/2014/main" id="{A1ABA8E0-1726-49F2-86FC-5217E85D40D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780" name="Text Box 78">
          <a:extLst>
            <a:ext uri="{FF2B5EF4-FFF2-40B4-BE49-F238E27FC236}">
              <a16:creationId xmlns="" xmlns:a16="http://schemas.microsoft.com/office/drawing/2014/main" id="{89081515-6D06-4DC0-A8C9-87C4ED541B1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781" name="Text Box 79">
          <a:extLst>
            <a:ext uri="{FF2B5EF4-FFF2-40B4-BE49-F238E27FC236}">
              <a16:creationId xmlns="" xmlns:a16="http://schemas.microsoft.com/office/drawing/2014/main" id="{CB376FAD-9062-4C76-9528-676699C355E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782" name="Text Box 78">
          <a:extLst>
            <a:ext uri="{FF2B5EF4-FFF2-40B4-BE49-F238E27FC236}">
              <a16:creationId xmlns="" xmlns:a16="http://schemas.microsoft.com/office/drawing/2014/main" id="{3C41B44D-D2AA-4ACB-B5BF-483AEAC191B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783" name="Text Box 79">
          <a:extLst>
            <a:ext uri="{FF2B5EF4-FFF2-40B4-BE49-F238E27FC236}">
              <a16:creationId xmlns="" xmlns:a16="http://schemas.microsoft.com/office/drawing/2014/main" id="{9EEA8977-492D-46FD-BE61-C796D098C9A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784" name="Text Box 78">
          <a:extLst>
            <a:ext uri="{FF2B5EF4-FFF2-40B4-BE49-F238E27FC236}">
              <a16:creationId xmlns="" xmlns:a16="http://schemas.microsoft.com/office/drawing/2014/main" id="{EBF4C3CE-C7F7-43B4-9A33-907D80D12A2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785" name="Text Box 79">
          <a:extLst>
            <a:ext uri="{FF2B5EF4-FFF2-40B4-BE49-F238E27FC236}">
              <a16:creationId xmlns="" xmlns:a16="http://schemas.microsoft.com/office/drawing/2014/main" id="{022B335C-C55C-41E7-884E-43A1649EA58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786" name="Text Box 78">
          <a:extLst>
            <a:ext uri="{FF2B5EF4-FFF2-40B4-BE49-F238E27FC236}">
              <a16:creationId xmlns="" xmlns:a16="http://schemas.microsoft.com/office/drawing/2014/main" id="{56BA0AAA-33DE-45FA-8A10-5F9FA55981A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787" name="Text Box 79">
          <a:extLst>
            <a:ext uri="{FF2B5EF4-FFF2-40B4-BE49-F238E27FC236}">
              <a16:creationId xmlns="" xmlns:a16="http://schemas.microsoft.com/office/drawing/2014/main" id="{AEBF5AFA-0715-40E3-B84D-111BD2A0C27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788" name="Text Box 78">
          <a:extLst>
            <a:ext uri="{FF2B5EF4-FFF2-40B4-BE49-F238E27FC236}">
              <a16:creationId xmlns="" xmlns:a16="http://schemas.microsoft.com/office/drawing/2014/main" id="{A363E14B-C3E0-4D83-A021-954CE2EC320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789" name="Text Box 79">
          <a:extLst>
            <a:ext uri="{FF2B5EF4-FFF2-40B4-BE49-F238E27FC236}">
              <a16:creationId xmlns="" xmlns:a16="http://schemas.microsoft.com/office/drawing/2014/main" id="{B6ED7E18-3CFD-4F23-B1EF-F952E6B10F9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790" name="Text Box 78">
          <a:extLst>
            <a:ext uri="{FF2B5EF4-FFF2-40B4-BE49-F238E27FC236}">
              <a16:creationId xmlns="" xmlns:a16="http://schemas.microsoft.com/office/drawing/2014/main" id="{DFA078F6-EC6E-401C-944E-228AC0A20A6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791" name="Text Box 79">
          <a:extLst>
            <a:ext uri="{FF2B5EF4-FFF2-40B4-BE49-F238E27FC236}">
              <a16:creationId xmlns="" xmlns:a16="http://schemas.microsoft.com/office/drawing/2014/main" id="{EAD9EAA7-34C7-4437-B4C3-B3CCD7B90F0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792" name="Text Box 78">
          <a:extLst>
            <a:ext uri="{FF2B5EF4-FFF2-40B4-BE49-F238E27FC236}">
              <a16:creationId xmlns="" xmlns:a16="http://schemas.microsoft.com/office/drawing/2014/main" id="{8241D578-939B-46F0-BB6B-A551E43BC2E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793" name="Text Box 79">
          <a:extLst>
            <a:ext uri="{FF2B5EF4-FFF2-40B4-BE49-F238E27FC236}">
              <a16:creationId xmlns="" xmlns:a16="http://schemas.microsoft.com/office/drawing/2014/main" id="{8B2F7EB0-ABB1-4231-AAF4-639D59F53F1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794" name="Text Box 78">
          <a:extLst>
            <a:ext uri="{FF2B5EF4-FFF2-40B4-BE49-F238E27FC236}">
              <a16:creationId xmlns="" xmlns:a16="http://schemas.microsoft.com/office/drawing/2014/main" id="{BE0AC827-BA06-4589-868A-1BC6DBB9BCF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795" name="Text Box 79">
          <a:extLst>
            <a:ext uri="{FF2B5EF4-FFF2-40B4-BE49-F238E27FC236}">
              <a16:creationId xmlns="" xmlns:a16="http://schemas.microsoft.com/office/drawing/2014/main" id="{435C1920-6CD2-4CFD-ABCA-4A02E3CBA44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796" name="Text Box 78">
          <a:extLst>
            <a:ext uri="{FF2B5EF4-FFF2-40B4-BE49-F238E27FC236}">
              <a16:creationId xmlns="" xmlns:a16="http://schemas.microsoft.com/office/drawing/2014/main" id="{0D7F303A-EE63-48F4-BFA9-D5706945F02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797" name="Text Box 79">
          <a:extLst>
            <a:ext uri="{FF2B5EF4-FFF2-40B4-BE49-F238E27FC236}">
              <a16:creationId xmlns="" xmlns:a16="http://schemas.microsoft.com/office/drawing/2014/main" id="{250B62D7-79CB-4EA8-A2C6-E8F6C27A3E2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798" name="Text Box 78">
          <a:extLst>
            <a:ext uri="{FF2B5EF4-FFF2-40B4-BE49-F238E27FC236}">
              <a16:creationId xmlns="" xmlns:a16="http://schemas.microsoft.com/office/drawing/2014/main" id="{F27785A1-A18A-4F3E-B08A-9858A941A44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799" name="Text Box 79">
          <a:extLst>
            <a:ext uri="{FF2B5EF4-FFF2-40B4-BE49-F238E27FC236}">
              <a16:creationId xmlns="" xmlns:a16="http://schemas.microsoft.com/office/drawing/2014/main" id="{AD3DEFA6-5A66-4198-A96F-2C25A06F9CF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00" name="Text Box 78">
          <a:extLst>
            <a:ext uri="{FF2B5EF4-FFF2-40B4-BE49-F238E27FC236}">
              <a16:creationId xmlns="" xmlns:a16="http://schemas.microsoft.com/office/drawing/2014/main" id="{07024FB2-0A18-4D0D-AB54-98A4CE4749F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01" name="Text Box 79">
          <a:extLst>
            <a:ext uri="{FF2B5EF4-FFF2-40B4-BE49-F238E27FC236}">
              <a16:creationId xmlns="" xmlns:a16="http://schemas.microsoft.com/office/drawing/2014/main" id="{6A265842-0433-4308-BA51-A5FCF4D4986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02" name="Text Box 78">
          <a:extLst>
            <a:ext uri="{FF2B5EF4-FFF2-40B4-BE49-F238E27FC236}">
              <a16:creationId xmlns="" xmlns:a16="http://schemas.microsoft.com/office/drawing/2014/main" id="{0C988E96-5778-4AFC-A03A-21621E9AE11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03" name="Text Box 79">
          <a:extLst>
            <a:ext uri="{FF2B5EF4-FFF2-40B4-BE49-F238E27FC236}">
              <a16:creationId xmlns="" xmlns:a16="http://schemas.microsoft.com/office/drawing/2014/main" id="{A07B5CE7-9826-4E63-B6C9-9BE99528AF6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04" name="Text Box 78">
          <a:extLst>
            <a:ext uri="{FF2B5EF4-FFF2-40B4-BE49-F238E27FC236}">
              <a16:creationId xmlns="" xmlns:a16="http://schemas.microsoft.com/office/drawing/2014/main" id="{54A7BAFF-6A5B-4FD2-AE9E-E3A700E390C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05" name="Text Box 79">
          <a:extLst>
            <a:ext uri="{FF2B5EF4-FFF2-40B4-BE49-F238E27FC236}">
              <a16:creationId xmlns="" xmlns:a16="http://schemas.microsoft.com/office/drawing/2014/main" id="{6B9A1046-6E51-49FC-8255-CD8B535AC9B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06" name="Text Box 78">
          <a:extLst>
            <a:ext uri="{FF2B5EF4-FFF2-40B4-BE49-F238E27FC236}">
              <a16:creationId xmlns="" xmlns:a16="http://schemas.microsoft.com/office/drawing/2014/main" id="{9A82E5AF-EA0A-45A7-B6E7-A7A864DEB74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07" name="Text Box 79">
          <a:extLst>
            <a:ext uri="{FF2B5EF4-FFF2-40B4-BE49-F238E27FC236}">
              <a16:creationId xmlns="" xmlns:a16="http://schemas.microsoft.com/office/drawing/2014/main" id="{9766ECE8-4541-4340-BB8C-E70657F7474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08" name="Text Box 78">
          <a:extLst>
            <a:ext uri="{FF2B5EF4-FFF2-40B4-BE49-F238E27FC236}">
              <a16:creationId xmlns="" xmlns:a16="http://schemas.microsoft.com/office/drawing/2014/main" id="{B72C44EB-1C65-4535-9061-3DD3421FD6F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09" name="Text Box 79">
          <a:extLst>
            <a:ext uri="{FF2B5EF4-FFF2-40B4-BE49-F238E27FC236}">
              <a16:creationId xmlns="" xmlns:a16="http://schemas.microsoft.com/office/drawing/2014/main" id="{BED2AF8D-F909-4AE8-B076-CF0956E7539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10" name="Text Box 78">
          <a:extLst>
            <a:ext uri="{FF2B5EF4-FFF2-40B4-BE49-F238E27FC236}">
              <a16:creationId xmlns="" xmlns:a16="http://schemas.microsoft.com/office/drawing/2014/main" id="{3864570B-FF39-4B78-B80D-B6ADD3DAAA4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11" name="Text Box 79">
          <a:extLst>
            <a:ext uri="{FF2B5EF4-FFF2-40B4-BE49-F238E27FC236}">
              <a16:creationId xmlns="" xmlns:a16="http://schemas.microsoft.com/office/drawing/2014/main" id="{12F2DFE7-F909-462B-B7B6-78DFC1C6A8D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12" name="Text Box 78">
          <a:extLst>
            <a:ext uri="{FF2B5EF4-FFF2-40B4-BE49-F238E27FC236}">
              <a16:creationId xmlns="" xmlns:a16="http://schemas.microsoft.com/office/drawing/2014/main" id="{2953119A-A2BA-460D-9925-5AD9E8414AC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13" name="Text Box 79">
          <a:extLst>
            <a:ext uri="{FF2B5EF4-FFF2-40B4-BE49-F238E27FC236}">
              <a16:creationId xmlns="" xmlns:a16="http://schemas.microsoft.com/office/drawing/2014/main" id="{CA2E30E0-6B1B-4F4C-AD75-49A91FD4215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14" name="Text Box 78">
          <a:extLst>
            <a:ext uri="{FF2B5EF4-FFF2-40B4-BE49-F238E27FC236}">
              <a16:creationId xmlns="" xmlns:a16="http://schemas.microsoft.com/office/drawing/2014/main" id="{4F9216AE-EC0B-4464-B178-AC74E7BF170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15" name="Text Box 79">
          <a:extLst>
            <a:ext uri="{FF2B5EF4-FFF2-40B4-BE49-F238E27FC236}">
              <a16:creationId xmlns="" xmlns:a16="http://schemas.microsoft.com/office/drawing/2014/main" id="{6A7DD08C-5FAA-4147-AC73-E452694C587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16" name="Text Box 78">
          <a:extLst>
            <a:ext uri="{FF2B5EF4-FFF2-40B4-BE49-F238E27FC236}">
              <a16:creationId xmlns="" xmlns:a16="http://schemas.microsoft.com/office/drawing/2014/main" id="{0D4D60E3-2BA0-4921-8E9F-A965017ABFA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17" name="Text Box 79">
          <a:extLst>
            <a:ext uri="{FF2B5EF4-FFF2-40B4-BE49-F238E27FC236}">
              <a16:creationId xmlns="" xmlns:a16="http://schemas.microsoft.com/office/drawing/2014/main" id="{8932129A-0BC4-4566-903D-0BD81C6B802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18" name="Text Box 78">
          <a:extLst>
            <a:ext uri="{FF2B5EF4-FFF2-40B4-BE49-F238E27FC236}">
              <a16:creationId xmlns="" xmlns:a16="http://schemas.microsoft.com/office/drawing/2014/main" id="{18A94346-5D55-4A75-A20B-856AB99376D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19" name="Text Box 79">
          <a:extLst>
            <a:ext uri="{FF2B5EF4-FFF2-40B4-BE49-F238E27FC236}">
              <a16:creationId xmlns="" xmlns:a16="http://schemas.microsoft.com/office/drawing/2014/main" id="{5F99F413-34DD-4135-B267-77B38AFFB99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20" name="Text Box 78">
          <a:extLst>
            <a:ext uri="{FF2B5EF4-FFF2-40B4-BE49-F238E27FC236}">
              <a16:creationId xmlns="" xmlns:a16="http://schemas.microsoft.com/office/drawing/2014/main" id="{B6636BEA-0EC3-428E-91A1-13542408ED0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21" name="Text Box 79">
          <a:extLst>
            <a:ext uri="{FF2B5EF4-FFF2-40B4-BE49-F238E27FC236}">
              <a16:creationId xmlns="" xmlns:a16="http://schemas.microsoft.com/office/drawing/2014/main" id="{FF0662E6-0E56-4D4A-9CCB-41698020285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22" name="Text Box 78">
          <a:extLst>
            <a:ext uri="{FF2B5EF4-FFF2-40B4-BE49-F238E27FC236}">
              <a16:creationId xmlns="" xmlns:a16="http://schemas.microsoft.com/office/drawing/2014/main" id="{9D280513-EE54-40FB-86A7-021ED665417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23" name="Text Box 79">
          <a:extLst>
            <a:ext uri="{FF2B5EF4-FFF2-40B4-BE49-F238E27FC236}">
              <a16:creationId xmlns="" xmlns:a16="http://schemas.microsoft.com/office/drawing/2014/main" id="{BBD17D1E-FB72-40D2-B4A2-475EE3BDD36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24" name="Text Box 78">
          <a:extLst>
            <a:ext uri="{FF2B5EF4-FFF2-40B4-BE49-F238E27FC236}">
              <a16:creationId xmlns="" xmlns:a16="http://schemas.microsoft.com/office/drawing/2014/main" id="{7BE0307E-E8B5-483B-9212-4555A952A72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25" name="Text Box 79">
          <a:extLst>
            <a:ext uri="{FF2B5EF4-FFF2-40B4-BE49-F238E27FC236}">
              <a16:creationId xmlns="" xmlns:a16="http://schemas.microsoft.com/office/drawing/2014/main" id="{89B9C69F-536C-4D57-9CA4-244C3DA31EF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26" name="Text Box 78">
          <a:extLst>
            <a:ext uri="{FF2B5EF4-FFF2-40B4-BE49-F238E27FC236}">
              <a16:creationId xmlns="" xmlns:a16="http://schemas.microsoft.com/office/drawing/2014/main" id="{0B9EA300-BFA3-4547-BE94-1ACB157C5A5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27" name="Text Box 79">
          <a:extLst>
            <a:ext uri="{FF2B5EF4-FFF2-40B4-BE49-F238E27FC236}">
              <a16:creationId xmlns="" xmlns:a16="http://schemas.microsoft.com/office/drawing/2014/main" id="{7C3317FD-899A-4DED-B6F5-A99EE6EC2BB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28" name="Text Box 78">
          <a:extLst>
            <a:ext uri="{FF2B5EF4-FFF2-40B4-BE49-F238E27FC236}">
              <a16:creationId xmlns="" xmlns:a16="http://schemas.microsoft.com/office/drawing/2014/main" id="{EF167E92-0F75-45D2-8E97-DB7CA011ADF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29" name="Text Box 79">
          <a:extLst>
            <a:ext uri="{FF2B5EF4-FFF2-40B4-BE49-F238E27FC236}">
              <a16:creationId xmlns="" xmlns:a16="http://schemas.microsoft.com/office/drawing/2014/main" id="{05CD43F7-8B77-476B-9616-8B25F0F056E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30" name="Text Box 78">
          <a:extLst>
            <a:ext uri="{FF2B5EF4-FFF2-40B4-BE49-F238E27FC236}">
              <a16:creationId xmlns="" xmlns:a16="http://schemas.microsoft.com/office/drawing/2014/main" id="{9420DDC6-0701-4EA7-8665-366230ADDD7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31" name="Text Box 79">
          <a:extLst>
            <a:ext uri="{FF2B5EF4-FFF2-40B4-BE49-F238E27FC236}">
              <a16:creationId xmlns="" xmlns:a16="http://schemas.microsoft.com/office/drawing/2014/main" id="{EF25DE6A-319C-4CB3-B756-0E9CA299D2B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32" name="Text Box 78">
          <a:extLst>
            <a:ext uri="{FF2B5EF4-FFF2-40B4-BE49-F238E27FC236}">
              <a16:creationId xmlns="" xmlns:a16="http://schemas.microsoft.com/office/drawing/2014/main" id="{AE5A7C3F-EE67-4CFE-A026-9F179663171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33" name="Text Box 79">
          <a:extLst>
            <a:ext uri="{FF2B5EF4-FFF2-40B4-BE49-F238E27FC236}">
              <a16:creationId xmlns="" xmlns:a16="http://schemas.microsoft.com/office/drawing/2014/main" id="{3EBD5D96-7C4B-43DF-9EC8-409F2994DDA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34" name="Text Box 78">
          <a:extLst>
            <a:ext uri="{FF2B5EF4-FFF2-40B4-BE49-F238E27FC236}">
              <a16:creationId xmlns="" xmlns:a16="http://schemas.microsoft.com/office/drawing/2014/main" id="{518BD74C-F6AF-47EF-87C2-DB3A57CB808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35" name="Text Box 79">
          <a:extLst>
            <a:ext uri="{FF2B5EF4-FFF2-40B4-BE49-F238E27FC236}">
              <a16:creationId xmlns="" xmlns:a16="http://schemas.microsoft.com/office/drawing/2014/main" id="{8AFA1F72-693A-425C-8BFF-D90AC0B7281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36" name="Text Box 78">
          <a:extLst>
            <a:ext uri="{FF2B5EF4-FFF2-40B4-BE49-F238E27FC236}">
              <a16:creationId xmlns="" xmlns:a16="http://schemas.microsoft.com/office/drawing/2014/main" id="{93C61E43-5019-4BBE-B552-A8B758FDA47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37" name="Text Box 79">
          <a:extLst>
            <a:ext uri="{FF2B5EF4-FFF2-40B4-BE49-F238E27FC236}">
              <a16:creationId xmlns="" xmlns:a16="http://schemas.microsoft.com/office/drawing/2014/main" id="{52A022C5-077B-4459-BBBD-FD918054C2B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38" name="Text Box 78">
          <a:extLst>
            <a:ext uri="{FF2B5EF4-FFF2-40B4-BE49-F238E27FC236}">
              <a16:creationId xmlns="" xmlns:a16="http://schemas.microsoft.com/office/drawing/2014/main" id="{DA3A7EE0-A127-4117-AE14-C21432223F7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39" name="Text Box 79">
          <a:extLst>
            <a:ext uri="{FF2B5EF4-FFF2-40B4-BE49-F238E27FC236}">
              <a16:creationId xmlns="" xmlns:a16="http://schemas.microsoft.com/office/drawing/2014/main" id="{CE31A75B-0380-4EED-A2D7-2FF2FFDBF51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40" name="Text Box 78">
          <a:extLst>
            <a:ext uri="{FF2B5EF4-FFF2-40B4-BE49-F238E27FC236}">
              <a16:creationId xmlns="" xmlns:a16="http://schemas.microsoft.com/office/drawing/2014/main" id="{AE506D5E-99F4-4E2A-A84E-AF768329B49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41" name="Text Box 79">
          <a:extLst>
            <a:ext uri="{FF2B5EF4-FFF2-40B4-BE49-F238E27FC236}">
              <a16:creationId xmlns="" xmlns:a16="http://schemas.microsoft.com/office/drawing/2014/main" id="{90EF3D11-279C-45CD-A071-D5F85D1BF6B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42" name="Text Box 78">
          <a:extLst>
            <a:ext uri="{FF2B5EF4-FFF2-40B4-BE49-F238E27FC236}">
              <a16:creationId xmlns="" xmlns:a16="http://schemas.microsoft.com/office/drawing/2014/main" id="{1911A9C4-A580-4057-96FC-9E06210A224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43" name="Text Box 79">
          <a:extLst>
            <a:ext uri="{FF2B5EF4-FFF2-40B4-BE49-F238E27FC236}">
              <a16:creationId xmlns="" xmlns:a16="http://schemas.microsoft.com/office/drawing/2014/main" id="{220B20A0-3B08-4C0D-B72F-AC515554C07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44" name="Text Box 78">
          <a:extLst>
            <a:ext uri="{FF2B5EF4-FFF2-40B4-BE49-F238E27FC236}">
              <a16:creationId xmlns="" xmlns:a16="http://schemas.microsoft.com/office/drawing/2014/main" id="{24E8ADCB-7DF7-4F9A-87BE-DEA7F5D754E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45" name="Text Box 79">
          <a:extLst>
            <a:ext uri="{FF2B5EF4-FFF2-40B4-BE49-F238E27FC236}">
              <a16:creationId xmlns="" xmlns:a16="http://schemas.microsoft.com/office/drawing/2014/main" id="{DDFBEBF4-6204-4D97-B7C4-DCDA4E5093B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46" name="Text Box 78">
          <a:extLst>
            <a:ext uri="{FF2B5EF4-FFF2-40B4-BE49-F238E27FC236}">
              <a16:creationId xmlns="" xmlns:a16="http://schemas.microsoft.com/office/drawing/2014/main" id="{74B8BAA0-DC66-4606-8518-62BDED38143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47" name="Text Box 79">
          <a:extLst>
            <a:ext uri="{FF2B5EF4-FFF2-40B4-BE49-F238E27FC236}">
              <a16:creationId xmlns="" xmlns:a16="http://schemas.microsoft.com/office/drawing/2014/main" id="{AC2165B4-2FAF-4B97-863A-4F6EEEF0D46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48" name="Text Box 78">
          <a:extLst>
            <a:ext uri="{FF2B5EF4-FFF2-40B4-BE49-F238E27FC236}">
              <a16:creationId xmlns="" xmlns:a16="http://schemas.microsoft.com/office/drawing/2014/main" id="{236F6E14-256D-4673-9343-12E5CC7B26D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49" name="Text Box 79">
          <a:extLst>
            <a:ext uri="{FF2B5EF4-FFF2-40B4-BE49-F238E27FC236}">
              <a16:creationId xmlns="" xmlns:a16="http://schemas.microsoft.com/office/drawing/2014/main" id="{45E1905E-AAF1-406F-94D7-F7B6817D732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50" name="Text Box 78">
          <a:extLst>
            <a:ext uri="{FF2B5EF4-FFF2-40B4-BE49-F238E27FC236}">
              <a16:creationId xmlns="" xmlns:a16="http://schemas.microsoft.com/office/drawing/2014/main" id="{DE5297B8-3B86-4EF5-B7BD-DA413D167D1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51" name="Text Box 79">
          <a:extLst>
            <a:ext uri="{FF2B5EF4-FFF2-40B4-BE49-F238E27FC236}">
              <a16:creationId xmlns="" xmlns:a16="http://schemas.microsoft.com/office/drawing/2014/main" id="{C1BF23BB-0086-425B-BC5D-AD273D09315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52" name="Text Box 78">
          <a:extLst>
            <a:ext uri="{FF2B5EF4-FFF2-40B4-BE49-F238E27FC236}">
              <a16:creationId xmlns="" xmlns:a16="http://schemas.microsoft.com/office/drawing/2014/main" id="{51F73AB0-DB56-4DC9-B742-FF8145019BA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53" name="Text Box 79">
          <a:extLst>
            <a:ext uri="{FF2B5EF4-FFF2-40B4-BE49-F238E27FC236}">
              <a16:creationId xmlns="" xmlns:a16="http://schemas.microsoft.com/office/drawing/2014/main" id="{16189809-10CC-4649-8573-DE936A397C2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54" name="Text Box 78">
          <a:extLst>
            <a:ext uri="{FF2B5EF4-FFF2-40B4-BE49-F238E27FC236}">
              <a16:creationId xmlns="" xmlns:a16="http://schemas.microsoft.com/office/drawing/2014/main" id="{0E4438DE-F169-4A68-812E-BC1B968B827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55" name="Text Box 79">
          <a:extLst>
            <a:ext uri="{FF2B5EF4-FFF2-40B4-BE49-F238E27FC236}">
              <a16:creationId xmlns="" xmlns:a16="http://schemas.microsoft.com/office/drawing/2014/main" id="{F3AE5C0B-82F5-45FF-8234-8FB50CA25BD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56" name="Text Box 78">
          <a:extLst>
            <a:ext uri="{FF2B5EF4-FFF2-40B4-BE49-F238E27FC236}">
              <a16:creationId xmlns="" xmlns:a16="http://schemas.microsoft.com/office/drawing/2014/main" id="{1A41D902-601A-4A41-9783-0562911938C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57" name="Text Box 79">
          <a:extLst>
            <a:ext uri="{FF2B5EF4-FFF2-40B4-BE49-F238E27FC236}">
              <a16:creationId xmlns="" xmlns:a16="http://schemas.microsoft.com/office/drawing/2014/main" id="{3E1E285B-2C18-4BB8-A12D-B694FE65CD8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58" name="Text Box 78">
          <a:extLst>
            <a:ext uri="{FF2B5EF4-FFF2-40B4-BE49-F238E27FC236}">
              <a16:creationId xmlns="" xmlns:a16="http://schemas.microsoft.com/office/drawing/2014/main" id="{4955E115-5177-4463-BD24-64DF7DD50A5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59" name="Text Box 79">
          <a:extLst>
            <a:ext uri="{FF2B5EF4-FFF2-40B4-BE49-F238E27FC236}">
              <a16:creationId xmlns="" xmlns:a16="http://schemas.microsoft.com/office/drawing/2014/main" id="{11861D57-F1F8-4661-B568-BB4739B148F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60" name="Text Box 78">
          <a:extLst>
            <a:ext uri="{FF2B5EF4-FFF2-40B4-BE49-F238E27FC236}">
              <a16:creationId xmlns="" xmlns:a16="http://schemas.microsoft.com/office/drawing/2014/main" id="{77E9D34A-F362-4025-B8EC-FB3F34D9EF6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61" name="Text Box 79">
          <a:extLst>
            <a:ext uri="{FF2B5EF4-FFF2-40B4-BE49-F238E27FC236}">
              <a16:creationId xmlns="" xmlns:a16="http://schemas.microsoft.com/office/drawing/2014/main" id="{E5A1DB76-2D44-4C66-A907-FD7DAD96689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62" name="Text Box 78">
          <a:extLst>
            <a:ext uri="{FF2B5EF4-FFF2-40B4-BE49-F238E27FC236}">
              <a16:creationId xmlns="" xmlns:a16="http://schemas.microsoft.com/office/drawing/2014/main" id="{8AAE9837-4795-4280-AF80-AFB91AB4E25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63" name="Text Box 79">
          <a:extLst>
            <a:ext uri="{FF2B5EF4-FFF2-40B4-BE49-F238E27FC236}">
              <a16:creationId xmlns="" xmlns:a16="http://schemas.microsoft.com/office/drawing/2014/main" id="{DA52FCB7-2E8C-4AEE-9739-E92647B8A01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64" name="Text Box 78">
          <a:extLst>
            <a:ext uri="{FF2B5EF4-FFF2-40B4-BE49-F238E27FC236}">
              <a16:creationId xmlns="" xmlns:a16="http://schemas.microsoft.com/office/drawing/2014/main" id="{163A4A63-82E2-4A0D-9D24-134C0C316E5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65" name="Text Box 79">
          <a:extLst>
            <a:ext uri="{FF2B5EF4-FFF2-40B4-BE49-F238E27FC236}">
              <a16:creationId xmlns="" xmlns:a16="http://schemas.microsoft.com/office/drawing/2014/main" id="{BABCAAD6-FA29-45EC-B654-D9C04430EDD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66" name="Text Box 78">
          <a:extLst>
            <a:ext uri="{FF2B5EF4-FFF2-40B4-BE49-F238E27FC236}">
              <a16:creationId xmlns="" xmlns:a16="http://schemas.microsoft.com/office/drawing/2014/main" id="{E4DBCFD9-5B4F-4EA3-B191-DF13D34F55F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67" name="Text Box 79">
          <a:extLst>
            <a:ext uri="{FF2B5EF4-FFF2-40B4-BE49-F238E27FC236}">
              <a16:creationId xmlns="" xmlns:a16="http://schemas.microsoft.com/office/drawing/2014/main" id="{C9CF3AD9-E05A-493D-B486-4E690BB677E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68" name="Text Box 78">
          <a:extLst>
            <a:ext uri="{FF2B5EF4-FFF2-40B4-BE49-F238E27FC236}">
              <a16:creationId xmlns="" xmlns:a16="http://schemas.microsoft.com/office/drawing/2014/main" id="{070F0BF8-ED1E-48E8-A0F4-75A9061B8A6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69" name="Text Box 79">
          <a:extLst>
            <a:ext uri="{FF2B5EF4-FFF2-40B4-BE49-F238E27FC236}">
              <a16:creationId xmlns="" xmlns:a16="http://schemas.microsoft.com/office/drawing/2014/main" id="{291041C7-E6BC-4FF7-83CB-C00A767F37B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70" name="Text Box 78">
          <a:extLst>
            <a:ext uri="{FF2B5EF4-FFF2-40B4-BE49-F238E27FC236}">
              <a16:creationId xmlns="" xmlns:a16="http://schemas.microsoft.com/office/drawing/2014/main" id="{0C551D75-A8CE-4456-9B41-F4A5A2243AE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71" name="Text Box 79">
          <a:extLst>
            <a:ext uri="{FF2B5EF4-FFF2-40B4-BE49-F238E27FC236}">
              <a16:creationId xmlns="" xmlns:a16="http://schemas.microsoft.com/office/drawing/2014/main" id="{D0585456-8551-4293-83AD-11D427661EF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72" name="Text Box 78">
          <a:extLst>
            <a:ext uri="{FF2B5EF4-FFF2-40B4-BE49-F238E27FC236}">
              <a16:creationId xmlns="" xmlns:a16="http://schemas.microsoft.com/office/drawing/2014/main" id="{5E492456-928C-4BAF-8341-6C9875EE97A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73" name="Text Box 79">
          <a:extLst>
            <a:ext uri="{FF2B5EF4-FFF2-40B4-BE49-F238E27FC236}">
              <a16:creationId xmlns="" xmlns:a16="http://schemas.microsoft.com/office/drawing/2014/main" id="{D7499099-9760-4A20-B6D2-058451DA073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74" name="Text Box 78">
          <a:extLst>
            <a:ext uri="{FF2B5EF4-FFF2-40B4-BE49-F238E27FC236}">
              <a16:creationId xmlns="" xmlns:a16="http://schemas.microsoft.com/office/drawing/2014/main" id="{6A77AEC8-EDE8-4E9B-BD2B-0068EB2A6FE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75" name="Text Box 79">
          <a:extLst>
            <a:ext uri="{FF2B5EF4-FFF2-40B4-BE49-F238E27FC236}">
              <a16:creationId xmlns="" xmlns:a16="http://schemas.microsoft.com/office/drawing/2014/main" id="{906BD32B-C472-433F-9BD9-693F813E9FD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76" name="Text Box 78">
          <a:extLst>
            <a:ext uri="{FF2B5EF4-FFF2-40B4-BE49-F238E27FC236}">
              <a16:creationId xmlns="" xmlns:a16="http://schemas.microsoft.com/office/drawing/2014/main" id="{AA5CFF39-EF0C-4B1A-96C9-540383DF943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77" name="Text Box 79">
          <a:extLst>
            <a:ext uri="{FF2B5EF4-FFF2-40B4-BE49-F238E27FC236}">
              <a16:creationId xmlns="" xmlns:a16="http://schemas.microsoft.com/office/drawing/2014/main" id="{FA3454E2-64F1-4CDD-BDDB-B0317A2F948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78" name="Text Box 78">
          <a:extLst>
            <a:ext uri="{FF2B5EF4-FFF2-40B4-BE49-F238E27FC236}">
              <a16:creationId xmlns="" xmlns:a16="http://schemas.microsoft.com/office/drawing/2014/main" id="{161CB708-14F4-47C4-A8CD-7675ADA1505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79" name="Text Box 79">
          <a:extLst>
            <a:ext uri="{FF2B5EF4-FFF2-40B4-BE49-F238E27FC236}">
              <a16:creationId xmlns="" xmlns:a16="http://schemas.microsoft.com/office/drawing/2014/main" id="{002EEF50-4985-485D-A3D8-239A1C54CAC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80" name="Text Box 78">
          <a:extLst>
            <a:ext uri="{FF2B5EF4-FFF2-40B4-BE49-F238E27FC236}">
              <a16:creationId xmlns="" xmlns:a16="http://schemas.microsoft.com/office/drawing/2014/main" id="{D5CDC734-1DA9-4956-B8E2-F188F626915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81" name="Text Box 79">
          <a:extLst>
            <a:ext uri="{FF2B5EF4-FFF2-40B4-BE49-F238E27FC236}">
              <a16:creationId xmlns="" xmlns:a16="http://schemas.microsoft.com/office/drawing/2014/main" id="{5347A284-DAB5-4EAC-B14C-4E89E37B0BE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82" name="Text Box 78">
          <a:extLst>
            <a:ext uri="{FF2B5EF4-FFF2-40B4-BE49-F238E27FC236}">
              <a16:creationId xmlns="" xmlns:a16="http://schemas.microsoft.com/office/drawing/2014/main" id="{19FF9488-FADD-4C5C-B5B8-DE9EC5A4B44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83" name="Text Box 79">
          <a:extLst>
            <a:ext uri="{FF2B5EF4-FFF2-40B4-BE49-F238E27FC236}">
              <a16:creationId xmlns="" xmlns:a16="http://schemas.microsoft.com/office/drawing/2014/main" id="{6202D664-820E-4ED9-9147-39B1AB53A61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84" name="Text Box 78">
          <a:extLst>
            <a:ext uri="{FF2B5EF4-FFF2-40B4-BE49-F238E27FC236}">
              <a16:creationId xmlns="" xmlns:a16="http://schemas.microsoft.com/office/drawing/2014/main" id="{F351A6DE-FC1D-4A61-A510-B4922D18921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85" name="Text Box 79">
          <a:extLst>
            <a:ext uri="{FF2B5EF4-FFF2-40B4-BE49-F238E27FC236}">
              <a16:creationId xmlns="" xmlns:a16="http://schemas.microsoft.com/office/drawing/2014/main" id="{C2E8CD6C-1CE4-4336-820A-467580DC647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86" name="Text Box 78">
          <a:extLst>
            <a:ext uri="{FF2B5EF4-FFF2-40B4-BE49-F238E27FC236}">
              <a16:creationId xmlns="" xmlns:a16="http://schemas.microsoft.com/office/drawing/2014/main" id="{17FED86D-425F-4089-8467-3E7145E0A61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87" name="Text Box 79">
          <a:extLst>
            <a:ext uri="{FF2B5EF4-FFF2-40B4-BE49-F238E27FC236}">
              <a16:creationId xmlns="" xmlns:a16="http://schemas.microsoft.com/office/drawing/2014/main" id="{046241E8-ED50-46FB-AB7B-C4FCFA028EE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88" name="Text Box 78">
          <a:extLst>
            <a:ext uri="{FF2B5EF4-FFF2-40B4-BE49-F238E27FC236}">
              <a16:creationId xmlns="" xmlns:a16="http://schemas.microsoft.com/office/drawing/2014/main" id="{8A2A895C-B453-4734-9204-A6EB8BEED55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89" name="Text Box 79">
          <a:extLst>
            <a:ext uri="{FF2B5EF4-FFF2-40B4-BE49-F238E27FC236}">
              <a16:creationId xmlns="" xmlns:a16="http://schemas.microsoft.com/office/drawing/2014/main" id="{B8DB8406-988A-47B2-8388-D95D4D11EAF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90" name="Text Box 78">
          <a:extLst>
            <a:ext uri="{FF2B5EF4-FFF2-40B4-BE49-F238E27FC236}">
              <a16:creationId xmlns="" xmlns:a16="http://schemas.microsoft.com/office/drawing/2014/main" id="{8C03FD4D-ADA3-4151-8FDD-67DE3C537F6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91" name="Text Box 79">
          <a:extLst>
            <a:ext uri="{FF2B5EF4-FFF2-40B4-BE49-F238E27FC236}">
              <a16:creationId xmlns="" xmlns:a16="http://schemas.microsoft.com/office/drawing/2014/main" id="{570489D6-6BDC-4057-8414-70009F65416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92" name="Text Box 78">
          <a:extLst>
            <a:ext uri="{FF2B5EF4-FFF2-40B4-BE49-F238E27FC236}">
              <a16:creationId xmlns="" xmlns:a16="http://schemas.microsoft.com/office/drawing/2014/main" id="{E50619F3-A215-4B4A-A1E2-E3F77521F6F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93" name="Text Box 79">
          <a:extLst>
            <a:ext uri="{FF2B5EF4-FFF2-40B4-BE49-F238E27FC236}">
              <a16:creationId xmlns="" xmlns:a16="http://schemas.microsoft.com/office/drawing/2014/main" id="{E22D4DBD-D963-4304-9E58-15AB9C16EBA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94" name="Text Box 78">
          <a:extLst>
            <a:ext uri="{FF2B5EF4-FFF2-40B4-BE49-F238E27FC236}">
              <a16:creationId xmlns="" xmlns:a16="http://schemas.microsoft.com/office/drawing/2014/main" id="{F7A06000-BAD1-486D-993B-D384B3F3EA4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95" name="Text Box 79">
          <a:extLst>
            <a:ext uri="{FF2B5EF4-FFF2-40B4-BE49-F238E27FC236}">
              <a16:creationId xmlns="" xmlns:a16="http://schemas.microsoft.com/office/drawing/2014/main" id="{C827D865-44AC-4FC0-A776-18A3A97E391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96" name="Text Box 78">
          <a:extLst>
            <a:ext uri="{FF2B5EF4-FFF2-40B4-BE49-F238E27FC236}">
              <a16:creationId xmlns="" xmlns:a16="http://schemas.microsoft.com/office/drawing/2014/main" id="{0C9BD3E3-8363-42A1-A3F5-5CF97D80990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97" name="Text Box 79">
          <a:extLst>
            <a:ext uri="{FF2B5EF4-FFF2-40B4-BE49-F238E27FC236}">
              <a16:creationId xmlns="" xmlns:a16="http://schemas.microsoft.com/office/drawing/2014/main" id="{615AFC1E-2CE1-4D42-AC3B-38705CD035E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98" name="Text Box 78">
          <a:extLst>
            <a:ext uri="{FF2B5EF4-FFF2-40B4-BE49-F238E27FC236}">
              <a16:creationId xmlns="" xmlns:a16="http://schemas.microsoft.com/office/drawing/2014/main" id="{D970E1D8-92B4-400E-ACF3-B88EE52A8EA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899" name="Text Box 79">
          <a:extLst>
            <a:ext uri="{FF2B5EF4-FFF2-40B4-BE49-F238E27FC236}">
              <a16:creationId xmlns="" xmlns:a16="http://schemas.microsoft.com/office/drawing/2014/main" id="{5DF84793-2CFA-4519-841A-02C436FA4EE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00" name="Text Box 78">
          <a:extLst>
            <a:ext uri="{FF2B5EF4-FFF2-40B4-BE49-F238E27FC236}">
              <a16:creationId xmlns="" xmlns:a16="http://schemas.microsoft.com/office/drawing/2014/main" id="{AE555EC9-3D4D-4765-902E-5F46A69F503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01" name="Text Box 79">
          <a:extLst>
            <a:ext uri="{FF2B5EF4-FFF2-40B4-BE49-F238E27FC236}">
              <a16:creationId xmlns="" xmlns:a16="http://schemas.microsoft.com/office/drawing/2014/main" id="{71B3A865-C6DA-4E3A-B4EF-D8DCCBCA771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02" name="Text Box 78">
          <a:extLst>
            <a:ext uri="{FF2B5EF4-FFF2-40B4-BE49-F238E27FC236}">
              <a16:creationId xmlns="" xmlns:a16="http://schemas.microsoft.com/office/drawing/2014/main" id="{5FCCCCF1-CE1C-4967-8228-778E511AF18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03" name="Text Box 79">
          <a:extLst>
            <a:ext uri="{FF2B5EF4-FFF2-40B4-BE49-F238E27FC236}">
              <a16:creationId xmlns="" xmlns:a16="http://schemas.microsoft.com/office/drawing/2014/main" id="{F76317FA-C520-4A6B-A4D8-8B0D76B7790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04" name="Text Box 78">
          <a:extLst>
            <a:ext uri="{FF2B5EF4-FFF2-40B4-BE49-F238E27FC236}">
              <a16:creationId xmlns="" xmlns:a16="http://schemas.microsoft.com/office/drawing/2014/main" id="{BBCBE17C-D302-429F-B3EA-E21B5D2B2FC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05" name="Text Box 79">
          <a:extLst>
            <a:ext uri="{FF2B5EF4-FFF2-40B4-BE49-F238E27FC236}">
              <a16:creationId xmlns="" xmlns:a16="http://schemas.microsoft.com/office/drawing/2014/main" id="{DFF56E6B-5DCB-4DD7-8FBD-3339D57F136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06" name="Text Box 78">
          <a:extLst>
            <a:ext uri="{FF2B5EF4-FFF2-40B4-BE49-F238E27FC236}">
              <a16:creationId xmlns="" xmlns:a16="http://schemas.microsoft.com/office/drawing/2014/main" id="{F2FA5462-A723-432E-A7F9-D46C022386D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07" name="Text Box 79">
          <a:extLst>
            <a:ext uri="{FF2B5EF4-FFF2-40B4-BE49-F238E27FC236}">
              <a16:creationId xmlns="" xmlns:a16="http://schemas.microsoft.com/office/drawing/2014/main" id="{294E1BCF-95E6-4A8C-AEEB-CACD865A8D6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08" name="Text Box 78">
          <a:extLst>
            <a:ext uri="{FF2B5EF4-FFF2-40B4-BE49-F238E27FC236}">
              <a16:creationId xmlns="" xmlns:a16="http://schemas.microsoft.com/office/drawing/2014/main" id="{63726A39-8FD6-4411-8A22-8C2F78DCB0D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09" name="Text Box 79">
          <a:extLst>
            <a:ext uri="{FF2B5EF4-FFF2-40B4-BE49-F238E27FC236}">
              <a16:creationId xmlns="" xmlns:a16="http://schemas.microsoft.com/office/drawing/2014/main" id="{838B708E-5F59-4466-B160-B3E0B70803C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10" name="Text Box 78">
          <a:extLst>
            <a:ext uri="{FF2B5EF4-FFF2-40B4-BE49-F238E27FC236}">
              <a16:creationId xmlns="" xmlns:a16="http://schemas.microsoft.com/office/drawing/2014/main" id="{1C524A9E-455B-4872-AC51-8128397084C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11" name="Text Box 79">
          <a:extLst>
            <a:ext uri="{FF2B5EF4-FFF2-40B4-BE49-F238E27FC236}">
              <a16:creationId xmlns="" xmlns:a16="http://schemas.microsoft.com/office/drawing/2014/main" id="{5F0A7E27-34CD-4518-9A2E-507C8AC0079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12" name="Text Box 78">
          <a:extLst>
            <a:ext uri="{FF2B5EF4-FFF2-40B4-BE49-F238E27FC236}">
              <a16:creationId xmlns="" xmlns:a16="http://schemas.microsoft.com/office/drawing/2014/main" id="{2C93BB0D-BB71-48D0-B644-FCAFD48B11B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13" name="Text Box 79">
          <a:extLst>
            <a:ext uri="{FF2B5EF4-FFF2-40B4-BE49-F238E27FC236}">
              <a16:creationId xmlns="" xmlns:a16="http://schemas.microsoft.com/office/drawing/2014/main" id="{19EF0982-6F39-40A1-8DF3-43B95B62F08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14" name="Text Box 78">
          <a:extLst>
            <a:ext uri="{FF2B5EF4-FFF2-40B4-BE49-F238E27FC236}">
              <a16:creationId xmlns="" xmlns:a16="http://schemas.microsoft.com/office/drawing/2014/main" id="{EC201392-84FB-4219-B27C-33391D69B6D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15" name="Text Box 79">
          <a:extLst>
            <a:ext uri="{FF2B5EF4-FFF2-40B4-BE49-F238E27FC236}">
              <a16:creationId xmlns="" xmlns:a16="http://schemas.microsoft.com/office/drawing/2014/main" id="{7D867052-BA63-4DFD-8F50-6136226057B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16" name="Text Box 78">
          <a:extLst>
            <a:ext uri="{FF2B5EF4-FFF2-40B4-BE49-F238E27FC236}">
              <a16:creationId xmlns="" xmlns:a16="http://schemas.microsoft.com/office/drawing/2014/main" id="{8169BBF2-1CDE-4F12-813A-65CF06237C8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17" name="Text Box 79">
          <a:extLst>
            <a:ext uri="{FF2B5EF4-FFF2-40B4-BE49-F238E27FC236}">
              <a16:creationId xmlns="" xmlns:a16="http://schemas.microsoft.com/office/drawing/2014/main" id="{1FE7738B-8E93-49D5-8D1D-CC36F1E7220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18" name="Text Box 78">
          <a:extLst>
            <a:ext uri="{FF2B5EF4-FFF2-40B4-BE49-F238E27FC236}">
              <a16:creationId xmlns="" xmlns:a16="http://schemas.microsoft.com/office/drawing/2014/main" id="{86CECC0F-2AEA-4F0A-BB7E-D9F02F2A70C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19" name="Text Box 79">
          <a:extLst>
            <a:ext uri="{FF2B5EF4-FFF2-40B4-BE49-F238E27FC236}">
              <a16:creationId xmlns="" xmlns:a16="http://schemas.microsoft.com/office/drawing/2014/main" id="{AD07646C-2081-4899-8141-F2ED7FBF72A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20" name="Text Box 78">
          <a:extLst>
            <a:ext uri="{FF2B5EF4-FFF2-40B4-BE49-F238E27FC236}">
              <a16:creationId xmlns="" xmlns:a16="http://schemas.microsoft.com/office/drawing/2014/main" id="{C31C87F5-32D9-4872-AEBB-0EAF2B9F819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21" name="Text Box 79">
          <a:extLst>
            <a:ext uri="{FF2B5EF4-FFF2-40B4-BE49-F238E27FC236}">
              <a16:creationId xmlns="" xmlns:a16="http://schemas.microsoft.com/office/drawing/2014/main" id="{7C464F1F-9B71-4E93-A026-C3DBC0C453F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22" name="Text Box 78">
          <a:extLst>
            <a:ext uri="{FF2B5EF4-FFF2-40B4-BE49-F238E27FC236}">
              <a16:creationId xmlns="" xmlns:a16="http://schemas.microsoft.com/office/drawing/2014/main" id="{5734D7C1-454C-4A59-B05E-FCDC989305B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23" name="Text Box 79">
          <a:extLst>
            <a:ext uri="{FF2B5EF4-FFF2-40B4-BE49-F238E27FC236}">
              <a16:creationId xmlns="" xmlns:a16="http://schemas.microsoft.com/office/drawing/2014/main" id="{DA222BEC-152A-4968-944A-7E356E378A9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24" name="Text Box 78">
          <a:extLst>
            <a:ext uri="{FF2B5EF4-FFF2-40B4-BE49-F238E27FC236}">
              <a16:creationId xmlns="" xmlns:a16="http://schemas.microsoft.com/office/drawing/2014/main" id="{C08AD47C-0CE8-4250-9CD4-1A5B1EF9C51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25" name="Text Box 79">
          <a:extLst>
            <a:ext uri="{FF2B5EF4-FFF2-40B4-BE49-F238E27FC236}">
              <a16:creationId xmlns="" xmlns:a16="http://schemas.microsoft.com/office/drawing/2014/main" id="{BA0665E3-40CF-4FCA-AA79-17E45A85B76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26" name="Text Box 78">
          <a:extLst>
            <a:ext uri="{FF2B5EF4-FFF2-40B4-BE49-F238E27FC236}">
              <a16:creationId xmlns="" xmlns:a16="http://schemas.microsoft.com/office/drawing/2014/main" id="{EF3936AF-C210-48C8-9D2F-D99FFE3832C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27" name="Text Box 79">
          <a:extLst>
            <a:ext uri="{FF2B5EF4-FFF2-40B4-BE49-F238E27FC236}">
              <a16:creationId xmlns="" xmlns:a16="http://schemas.microsoft.com/office/drawing/2014/main" id="{D398EEA0-B93A-4E4D-A9FC-0DC2326042E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28" name="Text Box 78">
          <a:extLst>
            <a:ext uri="{FF2B5EF4-FFF2-40B4-BE49-F238E27FC236}">
              <a16:creationId xmlns="" xmlns:a16="http://schemas.microsoft.com/office/drawing/2014/main" id="{C33C18EF-5263-48E1-848F-E8B8E18FC51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29" name="Text Box 79">
          <a:extLst>
            <a:ext uri="{FF2B5EF4-FFF2-40B4-BE49-F238E27FC236}">
              <a16:creationId xmlns="" xmlns:a16="http://schemas.microsoft.com/office/drawing/2014/main" id="{EA5F268F-FA96-4F00-9F05-2A44F3DD68F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30" name="Text Box 78">
          <a:extLst>
            <a:ext uri="{FF2B5EF4-FFF2-40B4-BE49-F238E27FC236}">
              <a16:creationId xmlns="" xmlns:a16="http://schemas.microsoft.com/office/drawing/2014/main" id="{859D4F68-F62D-45ED-B468-179FDB25A53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31" name="Text Box 79">
          <a:extLst>
            <a:ext uri="{FF2B5EF4-FFF2-40B4-BE49-F238E27FC236}">
              <a16:creationId xmlns="" xmlns:a16="http://schemas.microsoft.com/office/drawing/2014/main" id="{7EE91BA6-47E3-4426-9670-17762A38AD0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32" name="Text Box 78">
          <a:extLst>
            <a:ext uri="{FF2B5EF4-FFF2-40B4-BE49-F238E27FC236}">
              <a16:creationId xmlns="" xmlns:a16="http://schemas.microsoft.com/office/drawing/2014/main" id="{BF0AC2C0-F2A3-4721-BC0D-636C4D68664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33" name="Text Box 79">
          <a:extLst>
            <a:ext uri="{FF2B5EF4-FFF2-40B4-BE49-F238E27FC236}">
              <a16:creationId xmlns="" xmlns:a16="http://schemas.microsoft.com/office/drawing/2014/main" id="{3B25AB13-C168-4065-8404-01B67CE1531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34" name="Text Box 78">
          <a:extLst>
            <a:ext uri="{FF2B5EF4-FFF2-40B4-BE49-F238E27FC236}">
              <a16:creationId xmlns="" xmlns:a16="http://schemas.microsoft.com/office/drawing/2014/main" id="{C45CFECC-4990-4B58-AB11-0D63DEEC8C1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35" name="Text Box 79">
          <a:extLst>
            <a:ext uri="{FF2B5EF4-FFF2-40B4-BE49-F238E27FC236}">
              <a16:creationId xmlns="" xmlns:a16="http://schemas.microsoft.com/office/drawing/2014/main" id="{F8839830-9532-49FE-A019-D8E65150139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36" name="Text Box 78">
          <a:extLst>
            <a:ext uri="{FF2B5EF4-FFF2-40B4-BE49-F238E27FC236}">
              <a16:creationId xmlns="" xmlns:a16="http://schemas.microsoft.com/office/drawing/2014/main" id="{FA32C40A-69AF-4C71-B98B-277A51DF4C5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37" name="Text Box 79">
          <a:extLst>
            <a:ext uri="{FF2B5EF4-FFF2-40B4-BE49-F238E27FC236}">
              <a16:creationId xmlns="" xmlns:a16="http://schemas.microsoft.com/office/drawing/2014/main" id="{BB2A1056-4B2B-44A6-9452-C7EFAAA33FC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38" name="Text Box 78">
          <a:extLst>
            <a:ext uri="{FF2B5EF4-FFF2-40B4-BE49-F238E27FC236}">
              <a16:creationId xmlns="" xmlns:a16="http://schemas.microsoft.com/office/drawing/2014/main" id="{7F35E531-8923-4CCA-834E-D8AF2F5530A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39" name="Text Box 79">
          <a:extLst>
            <a:ext uri="{FF2B5EF4-FFF2-40B4-BE49-F238E27FC236}">
              <a16:creationId xmlns="" xmlns:a16="http://schemas.microsoft.com/office/drawing/2014/main" id="{3F2E0581-F668-4911-8CE9-42900C13337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40" name="Text Box 78">
          <a:extLst>
            <a:ext uri="{FF2B5EF4-FFF2-40B4-BE49-F238E27FC236}">
              <a16:creationId xmlns="" xmlns:a16="http://schemas.microsoft.com/office/drawing/2014/main" id="{321C9AA4-CC52-4284-B675-7B9D61935A7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41" name="Text Box 79">
          <a:extLst>
            <a:ext uri="{FF2B5EF4-FFF2-40B4-BE49-F238E27FC236}">
              <a16:creationId xmlns="" xmlns:a16="http://schemas.microsoft.com/office/drawing/2014/main" id="{B1367A25-7708-41DB-9758-9D8B9174F36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42" name="Text Box 78">
          <a:extLst>
            <a:ext uri="{FF2B5EF4-FFF2-40B4-BE49-F238E27FC236}">
              <a16:creationId xmlns="" xmlns:a16="http://schemas.microsoft.com/office/drawing/2014/main" id="{C3FC32FE-FD75-4023-8E7A-5EA2501ACAD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43" name="Text Box 79">
          <a:extLst>
            <a:ext uri="{FF2B5EF4-FFF2-40B4-BE49-F238E27FC236}">
              <a16:creationId xmlns="" xmlns:a16="http://schemas.microsoft.com/office/drawing/2014/main" id="{F205DFB1-3CE8-48AD-9B1D-976CF7F23E4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44" name="Text Box 78">
          <a:extLst>
            <a:ext uri="{FF2B5EF4-FFF2-40B4-BE49-F238E27FC236}">
              <a16:creationId xmlns="" xmlns:a16="http://schemas.microsoft.com/office/drawing/2014/main" id="{CBA9FED6-DE78-406D-82F7-A7A548DD406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45" name="Text Box 79">
          <a:extLst>
            <a:ext uri="{FF2B5EF4-FFF2-40B4-BE49-F238E27FC236}">
              <a16:creationId xmlns="" xmlns:a16="http://schemas.microsoft.com/office/drawing/2014/main" id="{FD6FA7DC-BAE4-4832-9E1E-92FA07D4A1F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46" name="Text Box 78">
          <a:extLst>
            <a:ext uri="{FF2B5EF4-FFF2-40B4-BE49-F238E27FC236}">
              <a16:creationId xmlns="" xmlns:a16="http://schemas.microsoft.com/office/drawing/2014/main" id="{41C1EB04-3F9D-447D-8F77-7506211A68E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47" name="Text Box 79">
          <a:extLst>
            <a:ext uri="{FF2B5EF4-FFF2-40B4-BE49-F238E27FC236}">
              <a16:creationId xmlns="" xmlns:a16="http://schemas.microsoft.com/office/drawing/2014/main" id="{F30C81D0-BF7E-4B0A-B61F-4969BB02A07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48" name="Text Box 78">
          <a:extLst>
            <a:ext uri="{FF2B5EF4-FFF2-40B4-BE49-F238E27FC236}">
              <a16:creationId xmlns="" xmlns:a16="http://schemas.microsoft.com/office/drawing/2014/main" id="{B096850E-64D3-4B8C-9E88-519736BEF9E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49" name="Text Box 79">
          <a:extLst>
            <a:ext uri="{FF2B5EF4-FFF2-40B4-BE49-F238E27FC236}">
              <a16:creationId xmlns="" xmlns:a16="http://schemas.microsoft.com/office/drawing/2014/main" id="{154C0C76-A893-43B9-8F0D-CB7359DCE36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50" name="Text Box 78">
          <a:extLst>
            <a:ext uri="{FF2B5EF4-FFF2-40B4-BE49-F238E27FC236}">
              <a16:creationId xmlns="" xmlns:a16="http://schemas.microsoft.com/office/drawing/2014/main" id="{5630C9F1-54D3-4091-A325-00E4D576371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51" name="Text Box 79">
          <a:extLst>
            <a:ext uri="{FF2B5EF4-FFF2-40B4-BE49-F238E27FC236}">
              <a16:creationId xmlns="" xmlns:a16="http://schemas.microsoft.com/office/drawing/2014/main" id="{18AC4EF9-A787-4525-B9EE-C4E9BE4C936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52" name="Text Box 78">
          <a:extLst>
            <a:ext uri="{FF2B5EF4-FFF2-40B4-BE49-F238E27FC236}">
              <a16:creationId xmlns="" xmlns:a16="http://schemas.microsoft.com/office/drawing/2014/main" id="{D7D4FE76-E252-44C4-B384-382263A0AC3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53" name="Text Box 79">
          <a:extLst>
            <a:ext uri="{FF2B5EF4-FFF2-40B4-BE49-F238E27FC236}">
              <a16:creationId xmlns="" xmlns:a16="http://schemas.microsoft.com/office/drawing/2014/main" id="{9F0D275D-25AC-4A25-B0BD-519E7F7B906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54" name="Text Box 78">
          <a:extLst>
            <a:ext uri="{FF2B5EF4-FFF2-40B4-BE49-F238E27FC236}">
              <a16:creationId xmlns="" xmlns:a16="http://schemas.microsoft.com/office/drawing/2014/main" id="{ACC97F85-71EA-4AFA-B51F-489513A95C0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55" name="Text Box 79">
          <a:extLst>
            <a:ext uri="{FF2B5EF4-FFF2-40B4-BE49-F238E27FC236}">
              <a16:creationId xmlns="" xmlns:a16="http://schemas.microsoft.com/office/drawing/2014/main" id="{F53D3B7A-17C5-4139-BD1B-E27208CBA05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56" name="Text Box 78">
          <a:extLst>
            <a:ext uri="{FF2B5EF4-FFF2-40B4-BE49-F238E27FC236}">
              <a16:creationId xmlns="" xmlns:a16="http://schemas.microsoft.com/office/drawing/2014/main" id="{B703D739-3575-4A12-9ABD-490C8C9F719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57" name="Text Box 79">
          <a:extLst>
            <a:ext uri="{FF2B5EF4-FFF2-40B4-BE49-F238E27FC236}">
              <a16:creationId xmlns="" xmlns:a16="http://schemas.microsoft.com/office/drawing/2014/main" id="{567A4BD9-4667-436E-B85B-7909FB9BD7B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58" name="Text Box 78">
          <a:extLst>
            <a:ext uri="{FF2B5EF4-FFF2-40B4-BE49-F238E27FC236}">
              <a16:creationId xmlns="" xmlns:a16="http://schemas.microsoft.com/office/drawing/2014/main" id="{662AEF0A-0BDC-4BC5-845F-A0E9ED80886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59" name="Text Box 79">
          <a:extLst>
            <a:ext uri="{FF2B5EF4-FFF2-40B4-BE49-F238E27FC236}">
              <a16:creationId xmlns="" xmlns:a16="http://schemas.microsoft.com/office/drawing/2014/main" id="{2982250B-1FBD-473D-9392-819EB0DC731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60" name="Text Box 78">
          <a:extLst>
            <a:ext uri="{FF2B5EF4-FFF2-40B4-BE49-F238E27FC236}">
              <a16:creationId xmlns="" xmlns:a16="http://schemas.microsoft.com/office/drawing/2014/main" id="{EF66D3F0-879C-40C9-A236-EECC3405AFA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61" name="Text Box 79">
          <a:extLst>
            <a:ext uri="{FF2B5EF4-FFF2-40B4-BE49-F238E27FC236}">
              <a16:creationId xmlns="" xmlns:a16="http://schemas.microsoft.com/office/drawing/2014/main" id="{3F08AA0D-06D4-44B3-BD8F-6CCF8326568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62" name="Text Box 78">
          <a:extLst>
            <a:ext uri="{FF2B5EF4-FFF2-40B4-BE49-F238E27FC236}">
              <a16:creationId xmlns="" xmlns:a16="http://schemas.microsoft.com/office/drawing/2014/main" id="{C717F2B7-4AFB-4091-9641-116586D6BE1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63" name="Text Box 79">
          <a:extLst>
            <a:ext uri="{FF2B5EF4-FFF2-40B4-BE49-F238E27FC236}">
              <a16:creationId xmlns="" xmlns:a16="http://schemas.microsoft.com/office/drawing/2014/main" id="{72B47CAE-DE88-4E40-81B4-EC56B0CD24E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64" name="Text Box 78">
          <a:extLst>
            <a:ext uri="{FF2B5EF4-FFF2-40B4-BE49-F238E27FC236}">
              <a16:creationId xmlns="" xmlns:a16="http://schemas.microsoft.com/office/drawing/2014/main" id="{F3D16412-C22C-4702-9E5B-86278E702CF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65" name="Text Box 79">
          <a:extLst>
            <a:ext uri="{FF2B5EF4-FFF2-40B4-BE49-F238E27FC236}">
              <a16:creationId xmlns="" xmlns:a16="http://schemas.microsoft.com/office/drawing/2014/main" id="{65F52385-1BF6-4FEE-B4A0-60A1FA6DC8A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66" name="Text Box 78">
          <a:extLst>
            <a:ext uri="{FF2B5EF4-FFF2-40B4-BE49-F238E27FC236}">
              <a16:creationId xmlns="" xmlns:a16="http://schemas.microsoft.com/office/drawing/2014/main" id="{2164D388-BF81-48DB-A093-9EDB6DE462F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67" name="Text Box 79">
          <a:extLst>
            <a:ext uri="{FF2B5EF4-FFF2-40B4-BE49-F238E27FC236}">
              <a16:creationId xmlns="" xmlns:a16="http://schemas.microsoft.com/office/drawing/2014/main" id="{A70DDA2D-E52F-4818-B9DF-E599E727FB5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68" name="Text Box 78">
          <a:extLst>
            <a:ext uri="{FF2B5EF4-FFF2-40B4-BE49-F238E27FC236}">
              <a16:creationId xmlns="" xmlns:a16="http://schemas.microsoft.com/office/drawing/2014/main" id="{6F8D3EA8-740C-442E-B32D-49F9A26700B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69" name="Text Box 79">
          <a:extLst>
            <a:ext uri="{FF2B5EF4-FFF2-40B4-BE49-F238E27FC236}">
              <a16:creationId xmlns="" xmlns:a16="http://schemas.microsoft.com/office/drawing/2014/main" id="{F522B2E0-E81F-4834-AEC1-691AA451C02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70" name="Text Box 78">
          <a:extLst>
            <a:ext uri="{FF2B5EF4-FFF2-40B4-BE49-F238E27FC236}">
              <a16:creationId xmlns="" xmlns:a16="http://schemas.microsoft.com/office/drawing/2014/main" id="{F02644AA-10E5-4FA9-8477-874FEB31FA2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71" name="Text Box 79">
          <a:extLst>
            <a:ext uri="{FF2B5EF4-FFF2-40B4-BE49-F238E27FC236}">
              <a16:creationId xmlns="" xmlns:a16="http://schemas.microsoft.com/office/drawing/2014/main" id="{72109130-6423-4816-834E-D2EB59579F1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72" name="Text Box 78">
          <a:extLst>
            <a:ext uri="{FF2B5EF4-FFF2-40B4-BE49-F238E27FC236}">
              <a16:creationId xmlns="" xmlns:a16="http://schemas.microsoft.com/office/drawing/2014/main" id="{29C3E421-B64E-4E51-8847-26DCD65FF60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73" name="Text Box 79">
          <a:extLst>
            <a:ext uri="{FF2B5EF4-FFF2-40B4-BE49-F238E27FC236}">
              <a16:creationId xmlns="" xmlns:a16="http://schemas.microsoft.com/office/drawing/2014/main" id="{DFFE452B-7665-4511-8008-9E288A0F868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74" name="Text Box 78">
          <a:extLst>
            <a:ext uri="{FF2B5EF4-FFF2-40B4-BE49-F238E27FC236}">
              <a16:creationId xmlns="" xmlns:a16="http://schemas.microsoft.com/office/drawing/2014/main" id="{C1CF5A7D-99B6-4BA3-9F70-850E2321393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75" name="Text Box 79">
          <a:extLst>
            <a:ext uri="{FF2B5EF4-FFF2-40B4-BE49-F238E27FC236}">
              <a16:creationId xmlns="" xmlns:a16="http://schemas.microsoft.com/office/drawing/2014/main" id="{ED6A0730-6ED8-49D1-8193-EB112C63D4C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76" name="Text Box 78">
          <a:extLst>
            <a:ext uri="{FF2B5EF4-FFF2-40B4-BE49-F238E27FC236}">
              <a16:creationId xmlns="" xmlns:a16="http://schemas.microsoft.com/office/drawing/2014/main" id="{4F64C945-7D2E-4B63-B9CF-BB292F2935A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77" name="Text Box 79">
          <a:extLst>
            <a:ext uri="{FF2B5EF4-FFF2-40B4-BE49-F238E27FC236}">
              <a16:creationId xmlns="" xmlns:a16="http://schemas.microsoft.com/office/drawing/2014/main" id="{A27E97BE-D414-44A2-96FD-004A2369552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78" name="Text Box 78">
          <a:extLst>
            <a:ext uri="{FF2B5EF4-FFF2-40B4-BE49-F238E27FC236}">
              <a16:creationId xmlns="" xmlns:a16="http://schemas.microsoft.com/office/drawing/2014/main" id="{35CF9058-7BBC-4913-B915-C4F82912EC7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79" name="Text Box 79">
          <a:extLst>
            <a:ext uri="{FF2B5EF4-FFF2-40B4-BE49-F238E27FC236}">
              <a16:creationId xmlns="" xmlns:a16="http://schemas.microsoft.com/office/drawing/2014/main" id="{16255BA2-868A-4AC0-96B2-366BC8D86D0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80" name="Text Box 78">
          <a:extLst>
            <a:ext uri="{FF2B5EF4-FFF2-40B4-BE49-F238E27FC236}">
              <a16:creationId xmlns="" xmlns:a16="http://schemas.microsoft.com/office/drawing/2014/main" id="{071E8EB1-C27B-49E1-ACAC-C6031013BC8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81" name="Text Box 79">
          <a:extLst>
            <a:ext uri="{FF2B5EF4-FFF2-40B4-BE49-F238E27FC236}">
              <a16:creationId xmlns="" xmlns:a16="http://schemas.microsoft.com/office/drawing/2014/main" id="{8BABB489-F3FB-4B39-9DCC-1FBA2F80D97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82" name="Text Box 78">
          <a:extLst>
            <a:ext uri="{FF2B5EF4-FFF2-40B4-BE49-F238E27FC236}">
              <a16:creationId xmlns="" xmlns:a16="http://schemas.microsoft.com/office/drawing/2014/main" id="{5FDAF4D3-82A4-40E4-A7D4-126F348A64D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83" name="Text Box 79">
          <a:extLst>
            <a:ext uri="{FF2B5EF4-FFF2-40B4-BE49-F238E27FC236}">
              <a16:creationId xmlns="" xmlns:a16="http://schemas.microsoft.com/office/drawing/2014/main" id="{E89EB217-94D0-4473-8DDF-00E30B821F8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84" name="Text Box 78">
          <a:extLst>
            <a:ext uri="{FF2B5EF4-FFF2-40B4-BE49-F238E27FC236}">
              <a16:creationId xmlns="" xmlns:a16="http://schemas.microsoft.com/office/drawing/2014/main" id="{C322EE80-392E-4B8C-827A-25082D57B83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85" name="Text Box 79">
          <a:extLst>
            <a:ext uri="{FF2B5EF4-FFF2-40B4-BE49-F238E27FC236}">
              <a16:creationId xmlns="" xmlns:a16="http://schemas.microsoft.com/office/drawing/2014/main" id="{AFE599D6-FCC2-4BF0-A4D6-E78C4ABBC5F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86" name="Text Box 78">
          <a:extLst>
            <a:ext uri="{FF2B5EF4-FFF2-40B4-BE49-F238E27FC236}">
              <a16:creationId xmlns="" xmlns:a16="http://schemas.microsoft.com/office/drawing/2014/main" id="{6F4D2100-D374-4C0C-B726-26BCA7C73AC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87" name="Text Box 79">
          <a:extLst>
            <a:ext uri="{FF2B5EF4-FFF2-40B4-BE49-F238E27FC236}">
              <a16:creationId xmlns="" xmlns:a16="http://schemas.microsoft.com/office/drawing/2014/main" id="{8FF22816-E386-418F-AF5E-EFEC9CE913F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88" name="Text Box 78">
          <a:extLst>
            <a:ext uri="{FF2B5EF4-FFF2-40B4-BE49-F238E27FC236}">
              <a16:creationId xmlns="" xmlns:a16="http://schemas.microsoft.com/office/drawing/2014/main" id="{8964F5AE-24B4-40A8-A382-DD6E1B30E4C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89" name="Text Box 79">
          <a:extLst>
            <a:ext uri="{FF2B5EF4-FFF2-40B4-BE49-F238E27FC236}">
              <a16:creationId xmlns="" xmlns:a16="http://schemas.microsoft.com/office/drawing/2014/main" id="{68584C96-AFBE-4A79-A188-0636D56A9A7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90" name="Text Box 78">
          <a:extLst>
            <a:ext uri="{FF2B5EF4-FFF2-40B4-BE49-F238E27FC236}">
              <a16:creationId xmlns="" xmlns:a16="http://schemas.microsoft.com/office/drawing/2014/main" id="{B91A93F9-E92E-43B7-A313-92070D13498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91" name="Text Box 79">
          <a:extLst>
            <a:ext uri="{FF2B5EF4-FFF2-40B4-BE49-F238E27FC236}">
              <a16:creationId xmlns="" xmlns:a16="http://schemas.microsoft.com/office/drawing/2014/main" id="{4D08B7A9-2518-497E-93AC-B3888312723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92" name="Text Box 78">
          <a:extLst>
            <a:ext uri="{FF2B5EF4-FFF2-40B4-BE49-F238E27FC236}">
              <a16:creationId xmlns="" xmlns:a16="http://schemas.microsoft.com/office/drawing/2014/main" id="{127197EA-9B60-423D-BB40-8124297F939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93" name="Text Box 79">
          <a:extLst>
            <a:ext uri="{FF2B5EF4-FFF2-40B4-BE49-F238E27FC236}">
              <a16:creationId xmlns="" xmlns:a16="http://schemas.microsoft.com/office/drawing/2014/main" id="{F7725CA0-31A5-4DD2-ADD4-B720492251A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94" name="Text Box 78">
          <a:extLst>
            <a:ext uri="{FF2B5EF4-FFF2-40B4-BE49-F238E27FC236}">
              <a16:creationId xmlns="" xmlns:a16="http://schemas.microsoft.com/office/drawing/2014/main" id="{30675705-0714-4614-90CF-49DF45A44C3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95" name="Text Box 79">
          <a:extLst>
            <a:ext uri="{FF2B5EF4-FFF2-40B4-BE49-F238E27FC236}">
              <a16:creationId xmlns="" xmlns:a16="http://schemas.microsoft.com/office/drawing/2014/main" id="{2CC10813-A2F8-4BB6-8416-7037C7BE9BA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96" name="Text Box 78">
          <a:extLst>
            <a:ext uri="{FF2B5EF4-FFF2-40B4-BE49-F238E27FC236}">
              <a16:creationId xmlns="" xmlns:a16="http://schemas.microsoft.com/office/drawing/2014/main" id="{7E617940-5091-467E-B306-7BEB3189B67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97" name="Text Box 79">
          <a:extLst>
            <a:ext uri="{FF2B5EF4-FFF2-40B4-BE49-F238E27FC236}">
              <a16:creationId xmlns="" xmlns:a16="http://schemas.microsoft.com/office/drawing/2014/main" id="{08DFD906-0D15-486C-98AC-F9BCC9E2C4E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98" name="Text Box 78">
          <a:extLst>
            <a:ext uri="{FF2B5EF4-FFF2-40B4-BE49-F238E27FC236}">
              <a16:creationId xmlns="" xmlns:a16="http://schemas.microsoft.com/office/drawing/2014/main" id="{E6EE38AB-1FAB-41EF-BFF9-32391FF267D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5999" name="Text Box 79">
          <a:extLst>
            <a:ext uri="{FF2B5EF4-FFF2-40B4-BE49-F238E27FC236}">
              <a16:creationId xmlns="" xmlns:a16="http://schemas.microsoft.com/office/drawing/2014/main" id="{C12DCB33-5431-46B2-80CE-F4820F9B29A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00" name="Text Box 78">
          <a:extLst>
            <a:ext uri="{FF2B5EF4-FFF2-40B4-BE49-F238E27FC236}">
              <a16:creationId xmlns="" xmlns:a16="http://schemas.microsoft.com/office/drawing/2014/main" id="{748C5CEF-21C4-49A6-9BCB-D68864E0BA7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01" name="Text Box 79">
          <a:extLst>
            <a:ext uri="{FF2B5EF4-FFF2-40B4-BE49-F238E27FC236}">
              <a16:creationId xmlns="" xmlns:a16="http://schemas.microsoft.com/office/drawing/2014/main" id="{5EE0F0BC-7B8F-45DF-A067-9AC913F0FF4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02" name="Text Box 78">
          <a:extLst>
            <a:ext uri="{FF2B5EF4-FFF2-40B4-BE49-F238E27FC236}">
              <a16:creationId xmlns="" xmlns:a16="http://schemas.microsoft.com/office/drawing/2014/main" id="{964C466E-DBB6-47D7-AC08-F608509BB96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03" name="Text Box 79">
          <a:extLst>
            <a:ext uri="{FF2B5EF4-FFF2-40B4-BE49-F238E27FC236}">
              <a16:creationId xmlns="" xmlns:a16="http://schemas.microsoft.com/office/drawing/2014/main" id="{53362FE8-977A-4188-A45E-40820D525F7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04" name="Text Box 78">
          <a:extLst>
            <a:ext uri="{FF2B5EF4-FFF2-40B4-BE49-F238E27FC236}">
              <a16:creationId xmlns="" xmlns:a16="http://schemas.microsoft.com/office/drawing/2014/main" id="{1C2D0E66-3D94-4E75-BFD2-7DB142B7DB9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05" name="Text Box 79">
          <a:extLst>
            <a:ext uri="{FF2B5EF4-FFF2-40B4-BE49-F238E27FC236}">
              <a16:creationId xmlns="" xmlns:a16="http://schemas.microsoft.com/office/drawing/2014/main" id="{92CDBBC2-29CD-437B-B299-599101BA647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06" name="Text Box 78">
          <a:extLst>
            <a:ext uri="{FF2B5EF4-FFF2-40B4-BE49-F238E27FC236}">
              <a16:creationId xmlns="" xmlns:a16="http://schemas.microsoft.com/office/drawing/2014/main" id="{CB9E5365-6773-47F9-9747-55CD955838B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07" name="Text Box 79">
          <a:extLst>
            <a:ext uri="{FF2B5EF4-FFF2-40B4-BE49-F238E27FC236}">
              <a16:creationId xmlns="" xmlns:a16="http://schemas.microsoft.com/office/drawing/2014/main" id="{1067F2B5-4B64-4FF8-8444-5B51761FDD7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08" name="Text Box 78">
          <a:extLst>
            <a:ext uri="{FF2B5EF4-FFF2-40B4-BE49-F238E27FC236}">
              <a16:creationId xmlns="" xmlns:a16="http://schemas.microsoft.com/office/drawing/2014/main" id="{C3676940-81B0-4D44-AFD7-654A0458943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09" name="Text Box 79">
          <a:extLst>
            <a:ext uri="{FF2B5EF4-FFF2-40B4-BE49-F238E27FC236}">
              <a16:creationId xmlns="" xmlns:a16="http://schemas.microsoft.com/office/drawing/2014/main" id="{AD89DEA3-F73A-44BF-93F1-5A884052CC4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10" name="Text Box 78">
          <a:extLst>
            <a:ext uri="{FF2B5EF4-FFF2-40B4-BE49-F238E27FC236}">
              <a16:creationId xmlns="" xmlns:a16="http://schemas.microsoft.com/office/drawing/2014/main" id="{CBCE9ED2-3997-4F3B-BF14-96AA9721996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11" name="Text Box 79">
          <a:extLst>
            <a:ext uri="{FF2B5EF4-FFF2-40B4-BE49-F238E27FC236}">
              <a16:creationId xmlns="" xmlns:a16="http://schemas.microsoft.com/office/drawing/2014/main" id="{68414449-94AE-4BE4-9CDC-E75AFCF6EAE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12" name="Text Box 78">
          <a:extLst>
            <a:ext uri="{FF2B5EF4-FFF2-40B4-BE49-F238E27FC236}">
              <a16:creationId xmlns="" xmlns:a16="http://schemas.microsoft.com/office/drawing/2014/main" id="{DC529EC4-AFA9-4097-812F-ED55E3FB119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13" name="Text Box 79">
          <a:extLst>
            <a:ext uri="{FF2B5EF4-FFF2-40B4-BE49-F238E27FC236}">
              <a16:creationId xmlns="" xmlns:a16="http://schemas.microsoft.com/office/drawing/2014/main" id="{D82DADDC-CA40-4630-8C99-F744D18956E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14" name="Text Box 78">
          <a:extLst>
            <a:ext uri="{FF2B5EF4-FFF2-40B4-BE49-F238E27FC236}">
              <a16:creationId xmlns="" xmlns:a16="http://schemas.microsoft.com/office/drawing/2014/main" id="{E6C662CD-A5DA-4640-BC8A-99281D1163D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15" name="Text Box 79">
          <a:extLst>
            <a:ext uri="{FF2B5EF4-FFF2-40B4-BE49-F238E27FC236}">
              <a16:creationId xmlns="" xmlns:a16="http://schemas.microsoft.com/office/drawing/2014/main" id="{97770F47-DC35-4B97-9BED-EFB589BD318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16" name="Text Box 78">
          <a:extLst>
            <a:ext uri="{FF2B5EF4-FFF2-40B4-BE49-F238E27FC236}">
              <a16:creationId xmlns="" xmlns:a16="http://schemas.microsoft.com/office/drawing/2014/main" id="{9C38F788-38BF-4DC6-8F9E-53D1E64F883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17" name="Text Box 79">
          <a:extLst>
            <a:ext uri="{FF2B5EF4-FFF2-40B4-BE49-F238E27FC236}">
              <a16:creationId xmlns="" xmlns:a16="http://schemas.microsoft.com/office/drawing/2014/main" id="{43C85899-E620-4BCE-B3C2-4DBCD65C7DA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18" name="Text Box 78">
          <a:extLst>
            <a:ext uri="{FF2B5EF4-FFF2-40B4-BE49-F238E27FC236}">
              <a16:creationId xmlns="" xmlns:a16="http://schemas.microsoft.com/office/drawing/2014/main" id="{BE3CCB17-BBD8-4C3F-B60B-D7ABD5D761B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19" name="Text Box 79">
          <a:extLst>
            <a:ext uri="{FF2B5EF4-FFF2-40B4-BE49-F238E27FC236}">
              <a16:creationId xmlns="" xmlns:a16="http://schemas.microsoft.com/office/drawing/2014/main" id="{46267E53-9819-45F8-A9C0-2D7EFD1E704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20" name="Text Box 78">
          <a:extLst>
            <a:ext uri="{FF2B5EF4-FFF2-40B4-BE49-F238E27FC236}">
              <a16:creationId xmlns="" xmlns:a16="http://schemas.microsoft.com/office/drawing/2014/main" id="{D2822B08-5DC4-4C88-9080-70F27291AF3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21" name="Text Box 79">
          <a:extLst>
            <a:ext uri="{FF2B5EF4-FFF2-40B4-BE49-F238E27FC236}">
              <a16:creationId xmlns="" xmlns:a16="http://schemas.microsoft.com/office/drawing/2014/main" id="{B0B76072-BC52-4E98-9084-A407588D430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22" name="Text Box 78">
          <a:extLst>
            <a:ext uri="{FF2B5EF4-FFF2-40B4-BE49-F238E27FC236}">
              <a16:creationId xmlns="" xmlns:a16="http://schemas.microsoft.com/office/drawing/2014/main" id="{25CD634D-2D8F-42F2-92A4-92B5E8D2E95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23" name="Text Box 79">
          <a:extLst>
            <a:ext uri="{FF2B5EF4-FFF2-40B4-BE49-F238E27FC236}">
              <a16:creationId xmlns="" xmlns:a16="http://schemas.microsoft.com/office/drawing/2014/main" id="{18748CAD-A03B-4AA7-BC29-A4E5862660D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24" name="Text Box 78">
          <a:extLst>
            <a:ext uri="{FF2B5EF4-FFF2-40B4-BE49-F238E27FC236}">
              <a16:creationId xmlns="" xmlns:a16="http://schemas.microsoft.com/office/drawing/2014/main" id="{1BA92C82-F407-4F96-BA69-F4F3E5A48AD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25" name="Text Box 79">
          <a:extLst>
            <a:ext uri="{FF2B5EF4-FFF2-40B4-BE49-F238E27FC236}">
              <a16:creationId xmlns="" xmlns:a16="http://schemas.microsoft.com/office/drawing/2014/main" id="{F47B5F57-3A80-4767-B13C-F9940973F8A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26" name="Text Box 78">
          <a:extLst>
            <a:ext uri="{FF2B5EF4-FFF2-40B4-BE49-F238E27FC236}">
              <a16:creationId xmlns="" xmlns:a16="http://schemas.microsoft.com/office/drawing/2014/main" id="{A1E5A1B3-5C89-421C-9406-2FE6A5BAE51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27" name="Text Box 79">
          <a:extLst>
            <a:ext uri="{FF2B5EF4-FFF2-40B4-BE49-F238E27FC236}">
              <a16:creationId xmlns="" xmlns:a16="http://schemas.microsoft.com/office/drawing/2014/main" id="{41F31239-E684-42A8-9914-ECD5367A5B2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28" name="Text Box 78">
          <a:extLst>
            <a:ext uri="{FF2B5EF4-FFF2-40B4-BE49-F238E27FC236}">
              <a16:creationId xmlns="" xmlns:a16="http://schemas.microsoft.com/office/drawing/2014/main" id="{A1B559C7-959B-41A9-8D73-F377433099A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29" name="Text Box 79">
          <a:extLst>
            <a:ext uri="{FF2B5EF4-FFF2-40B4-BE49-F238E27FC236}">
              <a16:creationId xmlns="" xmlns:a16="http://schemas.microsoft.com/office/drawing/2014/main" id="{0A1AE42F-1801-47EC-BA1B-3B68AED3788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30" name="Text Box 78">
          <a:extLst>
            <a:ext uri="{FF2B5EF4-FFF2-40B4-BE49-F238E27FC236}">
              <a16:creationId xmlns="" xmlns:a16="http://schemas.microsoft.com/office/drawing/2014/main" id="{6C131F9D-3E98-42E9-966C-F04335D2E1F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31" name="Text Box 79">
          <a:extLst>
            <a:ext uri="{FF2B5EF4-FFF2-40B4-BE49-F238E27FC236}">
              <a16:creationId xmlns="" xmlns:a16="http://schemas.microsoft.com/office/drawing/2014/main" id="{CFC8B818-2D3C-4A97-9FC8-D4C04EAFF4A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32" name="Text Box 78">
          <a:extLst>
            <a:ext uri="{FF2B5EF4-FFF2-40B4-BE49-F238E27FC236}">
              <a16:creationId xmlns="" xmlns:a16="http://schemas.microsoft.com/office/drawing/2014/main" id="{598CA8A2-E46A-4395-962B-2E927D60092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33" name="Text Box 79">
          <a:extLst>
            <a:ext uri="{FF2B5EF4-FFF2-40B4-BE49-F238E27FC236}">
              <a16:creationId xmlns="" xmlns:a16="http://schemas.microsoft.com/office/drawing/2014/main" id="{C8E934A6-A052-49F4-B42F-CD2DBFB64E7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34" name="Text Box 78">
          <a:extLst>
            <a:ext uri="{FF2B5EF4-FFF2-40B4-BE49-F238E27FC236}">
              <a16:creationId xmlns="" xmlns:a16="http://schemas.microsoft.com/office/drawing/2014/main" id="{C7443A44-5021-4BFF-BF47-EBB36957D96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35" name="Text Box 79">
          <a:extLst>
            <a:ext uri="{FF2B5EF4-FFF2-40B4-BE49-F238E27FC236}">
              <a16:creationId xmlns="" xmlns:a16="http://schemas.microsoft.com/office/drawing/2014/main" id="{02D2B569-E090-4E1A-91BF-5020793CB73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36" name="Text Box 78">
          <a:extLst>
            <a:ext uri="{FF2B5EF4-FFF2-40B4-BE49-F238E27FC236}">
              <a16:creationId xmlns="" xmlns:a16="http://schemas.microsoft.com/office/drawing/2014/main" id="{9D51C5DC-B241-4E00-B303-B345F64A426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37" name="Text Box 79">
          <a:extLst>
            <a:ext uri="{FF2B5EF4-FFF2-40B4-BE49-F238E27FC236}">
              <a16:creationId xmlns="" xmlns:a16="http://schemas.microsoft.com/office/drawing/2014/main" id="{D6AB81BF-B1C3-47C3-8760-97433A11AC2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38" name="Text Box 78">
          <a:extLst>
            <a:ext uri="{FF2B5EF4-FFF2-40B4-BE49-F238E27FC236}">
              <a16:creationId xmlns="" xmlns:a16="http://schemas.microsoft.com/office/drawing/2014/main" id="{7754A79F-86B9-4263-A178-287C7E082F5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39" name="Text Box 79">
          <a:extLst>
            <a:ext uri="{FF2B5EF4-FFF2-40B4-BE49-F238E27FC236}">
              <a16:creationId xmlns="" xmlns:a16="http://schemas.microsoft.com/office/drawing/2014/main" id="{C10AA2FD-1711-4C63-87A2-3BEE5B14A28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40" name="Text Box 78">
          <a:extLst>
            <a:ext uri="{FF2B5EF4-FFF2-40B4-BE49-F238E27FC236}">
              <a16:creationId xmlns="" xmlns:a16="http://schemas.microsoft.com/office/drawing/2014/main" id="{F576F68A-EE94-49BE-97B0-4B25A61449C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41" name="Text Box 79">
          <a:extLst>
            <a:ext uri="{FF2B5EF4-FFF2-40B4-BE49-F238E27FC236}">
              <a16:creationId xmlns="" xmlns:a16="http://schemas.microsoft.com/office/drawing/2014/main" id="{0C0CF34A-7285-403F-895B-D027B5760B7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42" name="Text Box 78">
          <a:extLst>
            <a:ext uri="{FF2B5EF4-FFF2-40B4-BE49-F238E27FC236}">
              <a16:creationId xmlns="" xmlns:a16="http://schemas.microsoft.com/office/drawing/2014/main" id="{FEA9FEA6-0D5D-49B1-813A-7C2E6FD1C87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43" name="Text Box 79">
          <a:extLst>
            <a:ext uri="{FF2B5EF4-FFF2-40B4-BE49-F238E27FC236}">
              <a16:creationId xmlns="" xmlns:a16="http://schemas.microsoft.com/office/drawing/2014/main" id="{6B093DA6-1185-432B-96AE-8D67EB119F9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44" name="Text Box 78">
          <a:extLst>
            <a:ext uri="{FF2B5EF4-FFF2-40B4-BE49-F238E27FC236}">
              <a16:creationId xmlns="" xmlns:a16="http://schemas.microsoft.com/office/drawing/2014/main" id="{D2DBA5AE-BD60-4991-B2BF-F8E4DF4C2B2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45" name="Text Box 79">
          <a:extLst>
            <a:ext uri="{FF2B5EF4-FFF2-40B4-BE49-F238E27FC236}">
              <a16:creationId xmlns="" xmlns:a16="http://schemas.microsoft.com/office/drawing/2014/main" id="{A8DFA2F6-A455-47D7-B657-46626E5FB16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46" name="Text Box 78">
          <a:extLst>
            <a:ext uri="{FF2B5EF4-FFF2-40B4-BE49-F238E27FC236}">
              <a16:creationId xmlns="" xmlns:a16="http://schemas.microsoft.com/office/drawing/2014/main" id="{1DCD1F87-DE06-4D71-ABA3-0688E5A2D23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47" name="Text Box 79">
          <a:extLst>
            <a:ext uri="{FF2B5EF4-FFF2-40B4-BE49-F238E27FC236}">
              <a16:creationId xmlns="" xmlns:a16="http://schemas.microsoft.com/office/drawing/2014/main" id="{2D7940A2-2864-48EA-B2AD-31B839C517E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48" name="Text Box 78">
          <a:extLst>
            <a:ext uri="{FF2B5EF4-FFF2-40B4-BE49-F238E27FC236}">
              <a16:creationId xmlns="" xmlns:a16="http://schemas.microsoft.com/office/drawing/2014/main" id="{916DEC3B-CA0C-4A56-94AA-F6C3E3248AC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49" name="Text Box 79">
          <a:extLst>
            <a:ext uri="{FF2B5EF4-FFF2-40B4-BE49-F238E27FC236}">
              <a16:creationId xmlns="" xmlns:a16="http://schemas.microsoft.com/office/drawing/2014/main" id="{61EDF338-0589-4F6B-835A-EBC4C96D32F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50" name="Text Box 78">
          <a:extLst>
            <a:ext uri="{FF2B5EF4-FFF2-40B4-BE49-F238E27FC236}">
              <a16:creationId xmlns="" xmlns:a16="http://schemas.microsoft.com/office/drawing/2014/main" id="{7EECB76F-6C1B-44F3-9BEB-514BB28C7F8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51" name="Text Box 79">
          <a:extLst>
            <a:ext uri="{FF2B5EF4-FFF2-40B4-BE49-F238E27FC236}">
              <a16:creationId xmlns="" xmlns:a16="http://schemas.microsoft.com/office/drawing/2014/main" id="{05D6841A-DB13-481E-BD3F-F8845FA7D18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52" name="Text Box 78">
          <a:extLst>
            <a:ext uri="{FF2B5EF4-FFF2-40B4-BE49-F238E27FC236}">
              <a16:creationId xmlns="" xmlns:a16="http://schemas.microsoft.com/office/drawing/2014/main" id="{08040D75-C0A2-4E39-A71A-2F81A366557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53" name="Text Box 79">
          <a:extLst>
            <a:ext uri="{FF2B5EF4-FFF2-40B4-BE49-F238E27FC236}">
              <a16:creationId xmlns="" xmlns:a16="http://schemas.microsoft.com/office/drawing/2014/main" id="{89794CBB-8159-405B-B7F4-11E36F95849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54" name="Text Box 78">
          <a:extLst>
            <a:ext uri="{FF2B5EF4-FFF2-40B4-BE49-F238E27FC236}">
              <a16:creationId xmlns="" xmlns:a16="http://schemas.microsoft.com/office/drawing/2014/main" id="{12422D20-DE9B-478C-9FB3-2D3B2FE6844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55" name="Text Box 79">
          <a:extLst>
            <a:ext uri="{FF2B5EF4-FFF2-40B4-BE49-F238E27FC236}">
              <a16:creationId xmlns="" xmlns:a16="http://schemas.microsoft.com/office/drawing/2014/main" id="{106C7078-1664-4A93-B41D-84649C446C5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56" name="Text Box 78">
          <a:extLst>
            <a:ext uri="{FF2B5EF4-FFF2-40B4-BE49-F238E27FC236}">
              <a16:creationId xmlns="" xmlns:a16="http://schemas.microsoft.com/office/drawing/2014/main" id="{2F5CAE06-2A1B-485C-AB92-44DDC59FA8E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57" name="Text Box 79">
          <a:extLst>
            <a:ext uri="{FF2B5EF4-FFF2-40B4-BE49-F238E27FC236}">
              <a16:creationId xmlns="" xmlns:a16="http://schemas.microsoft.com/office/drawing/2014/main" id="{3EC4970C-29B2-45D3-9600-E33067540A7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58" name="Text Box 78">
          <a:extLst>
            <a:ext uri="{FF2B5EF4-FFF2-40B4-BE49-F238E27FC236}">
              <a16:creationId xmlns="" xmlns:a16="http://schemas.microsoft.com/office/drawing/2014/main" id="{152063B8-4944-4110-A40C-48A1AEC3F24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59" name="Text Box 79">
          <a:extLst>
            <a:ext uri="{FF2B5EF4-FFF2-40B4-BE49-F238E27FC236}">
              <a16:creationId xmlns="" xmlns:a16="http://schemas.microsoft.com/office/drawing/2014/main" id="{DE0224FA-F9DB-4698-9BC3-AC5171776FF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60" name="Text Box 78">
          <a:extLst>
            <a:ext uri="{FF2B5EF4-FFF2-40B4-BE49-F238E27FC236}">
              <a16:creationId xmlns="" xmlns:a16="http://schemas.microsoft.com/office/drawing/2014/main" id="{99353404-919D-4BBF-A404-E527DE50C22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61" name="Text Box 79">
          <a:extLst>
            <a:ext uri="{FF2B5EF4-FFF2-40B4-BE49-F238E27FC236}">
              <a16:creationId xmlns="" xmlns:a16="http://schemas.microsoft.com/office/drawing/2014/main" id="{5098FFA4-C1CA-4A09-AFB0-4118DA5E1B9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62" name="Text Box 78">
          <a:extLst>
            <a:ext uri="{FF2B5EF4-FFF2-40B4-BE49-F238E27FC236}">
              <a16:creationId xmlns="" xmlns:a16="http://schemas.microsoft.com/office/drawing/2014/main" id="{F1DEF4EE-0F66-4D50-A5BB-4979FDB8C2A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63" name="Text Box 79">
          <a:extLst>
            <a:ext uri="{FF2B5EF4-FFF2-40B4-BE49-F238E27FC236}">
              <a16:creationId xmlns="" xmlns:a16="http://schemas.microsoft.com/office/drawing/2014/main" id="{2EC6ECFD-923C-4259-A534-E313EF8AD6B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64" name="Text Box 78">
          <a:extLst>
            <a:ext uri="{FF2B5EF4-FFF2-40B4-BE49-F238E27FC236}">
              <a16:creationId xmlns="" xmlns:a16="http://schemas.microsoft.com/office/drawing/2014/main" id="{A91C98EC-3D87-4540-AE0C-B5E364D6656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65" name="Text Box 79">
          <a:extLst>
            <a:ext uri="{FF2B5EF4-FFF2-40B4-BE49-F238E27FC236}">
              <a16:creationId xmlns="" xmlns:a16="http://schemas.microsoft.com/office/drawing/2014/main" id="{B44672AC-07FD-4029-9F3C-489E7821281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66" name="Text Box 78">
          <a:extLst>
            <a:ext uri="{FF2B5EF4-FFF2-40B4-BE49-F238E27FC236}">
              <a16:creationId xmlns="" xmlns:a16="http://schemas.microsoft.com/office/drawing/2014/main" id="{9178818E-3C2A-48EA-99CD-D1D45B64632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67" name="Text Box 79">
          <a:extLst>
            <a:ext uri="{FF2B5EF4-FFF2-40B4-BE49-F238E27FC236}">
              <a16:creationId xmlns="" xmlns:a16="http://schemas.microsoft.com/office/drawing/2014/main" id="{6D798AC3-8038-4FBB-8945-163498BF46E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68" name="Text Box 78">
          <a:extLst>
            <a:ext uri="{FF2B5EF4-FFF2-40B4-BE49-F238E27FC236}">
              <a16:creationId xmlns="" xmlns:a16="http://schemas.microsoft.com/office/drawing/2014/main" id="{87DED585-7231-4071-8943-3CBBB4CD219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69" name="Text Box 79">
          <a:extLst>
            <a:ext uri="{FF2B5EF4-FFF2-40B4-BE49-F238E27FC236}">
              <a16:creationId xmlns="" xmlns:a16="http://schemas.microsoft.com/office/drawing/2014/main" id="{6C5DD47B-5BE4-4C29-AE2B-0778A82F3D1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70" name="Text Box 78">
          <a:extLst>
            <a:ext uri="{FF2B5EF4-FFF2-40B4-BE49-F238E27FC236}">
              <a16:creationId xmlns="" xmlns:a16="http://schemas.microsoft.com/office/drawing/2014/main" id="{28D84AC0-E5E4-456E-8024-3052ED881DF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71" name="Text Box 79">
          <a:extLst>
            <a:ext uri="{FF2B5EF4-FFF2-40B4-BE49-F238E27FC236}">
              <a16:creationId xmlns="" xmlns:a16="http://schemas.microsoft.com/office/drawing/2014/main" id="{1309653C-499C-4869-864B-F0F7324F5B8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72" name="Text Box 78">
          <a:extLst>
            <a:ext uri="{FF2B5EF4-FFF2-40B4-BE49-F238E27FC236}">
              <a16:creationId xmlns="" xmlns:a16="http://schemas.microsoft.com/office/drawing/2014/main" id="{176104EF-5FBA-4788-ADBA-ED1559B3FF4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73" name="Text Box 79">
          <a:extLst>
            <a:ext uri="{FF2B5EF4-FFF2-40B4-BE49-F238E27FC236}">
              <a16:creationId xmlns="" xmlns:a16="http://schemas.microsoft.com/office/drawing/2014/main" id="{79391DB6-875F-4FB6-AF63-B603577AEF6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74" name="Text Box 78">
          <a:extLst>
            <a:ext uri="{FF2B5EF4-FFF2-40B4-BE49-F238E27FC236}">
              <a16:creationId xmlns="" xmlns:a16="http://schemas.microsoft.com/office/drawing/2014/main" id="{C8A3837C-FE40-4C4D-A23D-3C9E1C030EF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75" name="Text Box 79">
          <a:extLst>
            <a:ext uri="{FF2B5EF4-FFF2-40B4-BE49-F238E27FC236}">
              <a16:creationId xmlns="" xmlns:a16="http://schemas.microsoft.com/office/drawing/2014/main" id="{17A4DEA6-0A6F-4B64-9346-D58DA1FABCF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76" name="Text Box 78">
          <a:extLst>
            <a:ext uri="{FF2B5EF4-FFF2-40B4-BE49-F238E27FC236}">
              <a16:creationId xmlns="" xmlns:a16="http://schemas.microsoft.com/office/drawing/2014/main" id="{F8075A63-09A4-454D-91E7-24353E6B698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77" name="Text Box 79">
          <a:extLst>
            <a:ext uri="{FF2B5EF4-FFF2-40B4-BE49-F238E27FC236}">
              <a16:creationId xmlns="" xmlns:a16="http://schemas.microsoft.com/office/drawing/2014/main" id="{F431E292-0B96-40DE-8AE9-11AFA4B97F9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78" name="Text Box 78">
          <a:extLst>
            <a:ext uri="{FF2B5EF4-FFF2-40B4-BE49-F238E27FC236}">
              <a16:creationId xmlns="" xmlns:a16="http://schemas.microsoft.com/office/drawing/2014/main" id="{135764F3-94F9-455C-AAB1-8307A480EB4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79" name="Text Box 79">
          <a:extLst>
            <a:ext uri="{FF2B5EF4-FFF2-40B4-BE49-F238E27FC236}">
              <a16:creationId xmlns="" xmlns:a16="http://schemas.microsoft.com/office/drawing/2014/main" id="{7E311CA9-2B4E-436F-9C95-85E685AC3A6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80" name="Text Box 78">
          <a:extLst>
            <a:ext uri="{FF2B5EF4-FFF2-40B4-BE49-F238E27FC236}">
              <a16:creationId xmlns="" xmlns:a16="http://schemas.microsoft.com/office/drawing/2014/main" id="{421221D6-968B-4B4E-8BE9-7558872E9E6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81" name="Text Box 79">
          <a:extLst>
            <a:ext uri="{FF2B5EF4-FFF2-40B4-BE49-F238E27FC236}">
              <a16:creationId xmlns="" xmlns:a16="http://schemas.microsoft.com/office/drawing/2014/main" id="{B117969C-B1E8-4EE8-933A-32BEAB3FDA8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82" name="Text Box 78">
          <a:extLst>
            <a:ext uri="{FF2B5EF4-FFF2-40B4-BE49-F238E27FC236}">
              <a16:creationId xmlns="" xmlns:a16="http://schemas.microsoft.com/office/drawing/2014/main" id="{C73378B1-814D-46B9-9D98-2CFD20F988E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83" name="Text Box 79">
          <a:extLst>
            <a:ext uri="{FF2B5EF4-FFF2-40B4-BE49-F238E27FC236}">
              <a16:creationId xmlns="" xmlns:a16="http://schemas.microsoft.com/office/drawing/2014/main" id="{5BEC2543-D6E7-4786-AA75-1BBEC3E1DB9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84" name="Text Box 78">
          <a:extLst>
            <a:ext uri="{FF2B5EF4-FFF2-40B4-BE49-F238E27FC236}">
              <a16:creationId xmlns="" xmlns:a16="http://schemas.microsoft.com/office/drawing/2014/main" id="{E94222CF-4045-484E-A647-396FB73578B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85" name="Text Box 79">
          <a:extLst>
            <a:ext uri="{FF2B5EF4-FFF2-40B4-BE49-F238E27FC236}">
              <a16:creationId xmlns="" xmlns:a16="http://schemas.microsoft.com/office/drawing/2014/main" id="{F98CCD9D-B603-4919-9549-6D21C825B28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86" name="Text Box 78">
          <a:extLst>
            <a:ext uri="{FF2B5EF4-FFF2-40B4-BE49-F238E27FC236}">
              <a16:creationId xmlns="" xmlns:a16="http://schemas.microsoft.com/office/drawing/2014/main" id="{FA8F614A-27CB-4901-920D-D3909336A1B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87" name="Text Box 79">
          <a:extLst>
            <a:ext uri="{FF2B5EF4-FFF2-40B4-BE49-F238E27FC236}">
              <a16:creationId xmlns="" xmlns:a16="http://schemas.microsoft.com/office/drawing/2014/main" id="{9EC615E0-7389-4970-8A38-4D5B54D543C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88" name="Text Box 78">
          <a:extLst>
            <a:ext uri="{FF2B5EF4-FFF2-40B4-BE49-F238E27FC236}">
              <a16:creationId xmlns="" xmlns:a16="http://schemas.microsoft.com/office/drawing/2014/main" id="{89E1F908-7B67-46F9-8BCD-D2EE57A9D39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89" name="Text Box 79">
          <a:extLst>
            <a:ext uri="{FF2B5EF4-FFF2-40B4-BE49-F238E27FC236}">
              <a16:creationId xmlns="" xmlns:a16="http://schemas.microsoft.com/office/drawing/2014/main" id="{B47AD4A0-6384-4D94-8D7E-84331B583D5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90" name="Text Box 78">
          <a:extLst>
            <a:ext uri="{FF2B5EF4-FFF2-40B4-BE49-F238E27FC236}">
              <a16:creationId xmlns="" xmlns:a16="http://schemas.microsoft.com/office/drawing/2014/main" id="{822AE0A8-8086-45BE-B0D7-FC80FDD273C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91" name="Text Box 79">
          <a:extLst>
            <a:ext uri="{FF2B5EF4-FFF2-40B4-BE49-F238E27FC236}">
              <a16:creationId xmlns="" xmlns:a16="http://schemas.microsoft.com/office/drawing/2014/main" id="{3142F63C-6E0C-4E49-B774-A1008E1C551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92" name="Text Box 78">
          <a:extLst>
            <a:ext uri="{FF2B5EF4-FFF2-40B4-BE49-F238E27FC236}">
              <a16:creationId xmlns="" xmlns:a16="http://schemas.microsoft.com/office/drawing/2014/main" id="{CBA7C8F0-BBC1-4A44-B2D0-67EAEFC346A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93" name="Text Box 79">
          <a:extLst>
            <a:ext uri="{FF2B5EF4-FFF2-40B4-BE49-F238E27FC236}">
              <a16:creationId xmlns="" xmlns:a16="http://schemas.microsoft.com/office/drawing/2014/main" id="{9B9EBAF5-00ED-488C-B626-492F11BFC18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94" name="Text Box 78">
          <a:extLst>
            <a:ext uri="{FF2B5EF4-FFF2-40B4-BE49-F238E27FC236}">
              <a16:creationId xmlns="" xmlns:a16="http://schemas.microsoft.com/office/drawing/2014/main" id="{17453878-8727-4188-880D-B49F4DD84DA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95" name="Text Box 79">
          <a:extLst>
            <a:ext uri="{FF2B5EF4-FFF2-40B4-BE49-F238E27FC236}">
              <a16:creationId xmlns="" xmlns:a16="http://schemas.microsoft.com/office/drawing/2014/main" id="{6DE76785-B41C-4CF7-A4DA-CD1E44CF2F5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96" name="Text Box 78">
          <a:extLst>
            <a:ext uri="{FF2B5EF4-FFF2-40B4-BE49-F238E27FC236}">
              <a16:creationId xmlns="" xmlns:a16="http://schemas.microsoft.com/office/drawing/2014/main" id="{428684B6-5D6A-4B0B-8F55-A7C58F39D99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97" name="Text Box 79">
          <a:extLst>
            <a:ext uri="{FF2B5EF4-FFF2-40B4-BE49-F238E27FC236}">
              <a16:creationId xmlns="" xmlns:a16="http://schemas.microsoft.com/office/drawing/2014/main" id="{061239A1-4945-4707-AB91-DAF3811EEE4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98" name="Text Box 78">
          <a:extLst>
            <a:ext uri="{FF2B5EF4-FFF2-40B4-BE49-F238E27FC236}">
              <a16:creationId xmlns="" xmlns:a16="http://schemas.microsoft.com/office/drawing/2014/main" id="{B0C3461C-BE1E-4AFD-96AD-813B7EC4E5C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099" name="Text Box 79">
          <a:extLst>
            <a:ext uri="{FF2B5EF4-FFF2-40B4-BE49-F238E27FC236}">
              <a16:creationId xmlns="" xmlns:a16="http://schemas.microsoft.com/office/drawing/2014/main" id="{02EA7684-34F1-405D-A27D-CA80DCAFF6E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00" name="Text Box 78">
          <a:extLst>
            <a:ext uri="{FF2B5EF4-FFF2-40B4-BE49-F238E27FC236}">
              <a16:creationId xmlns="" xmlns:a16="http://schemas.microsoft.com/office/drawing/2014/main" id="{C6D3CDE1-702C-4503-8FF1-DE95ECF0BE5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01" name="Text Box 79">
          <a:extLst>
            <a:ext uri="{FF2B5EF4-FFF2-40B4-BE49-F238E27FC236}">
              <a16:creationId xmlns="" xmlns:a16="http://schemas.microsoft.com/office/drawing/2014/main" id="{6435B9BC-0344-44E5-A704-F51DEC8F8FF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02" name="Text Box 78">
          <a:extLst>
            <a:ext uri="{FF2B5EF4-FFF2-40B4-BE49-F238E27FC236}">
              <a16:creationId xmlns="" xmlns:a16="http://schemas.microsoft.com/office/drawing/2014/main" id="{DABE3D43-D2CC-49CA-855F-F7510B14516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03" name="Text Box 79">
          <a:extLst>
            <a:ext uri="{FF2B5EF4-FFF2-40B4-BE49-F238E27FC236}">
              <a16:creationId xmlns="" xmlns:a16="http://schemas.microsoft.com/office/drawing/2014/main" id="{B8EEF92F-E899-4A1B-A9CA-D8C74B80D10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04" name="Text Box 78">
          <a:extLst>
            <a:ext uri="{FF2B5EF4-FFF2-40B4-BE49-F238E27FC236}">
              <a16:creationId xmlns="" xmlns:a16="http://schemas.microsoft.com/office/drawing/2014/main" id="{6775DC89-4EFD-4617-926C-C839D1A4C0D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05" name="Text Box 79">
          <a:extLst>
            <a:ext uri="{FF2B5EF4-FFF2-40B4-BE49-F238E27FC236}">
              <a16:creationId xmlns="" xmlns:a16="http://schemas.microsoft.com/office/drawing/2014/main" id="{2C86D105-0960-49FA-921D-FFDAEC30A59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06" name="Text Box 78">
          <a:extLst>
            <a:ext uri="{FF2B5EF4-FFF2-40B4-BE49-F238E27FC236}">
              <a16:creationId xmlns="" xmlns:a16="http://schemas.microsoft.com/office/drawing/2014/main" id="{2F301E34-07B0-4762-B299-6347391958E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07" name="Text Box 79">
          <a:extLst>
            <a:ext uri="{FF2B5EF4-FFF2-40B4-BE49-F238E27FC236}">
              <a16:creationId xmlns="" xmlns:a16="http://schemas.microsoft.com/office/drawing/2014/main" id="{117903F2-8897-436A-A67E-320B547FE4D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08" name="Text Box 78">
          <a:extLst>
            <a:ext uri="{FF2B5EF4-FFF2-40B4-BE49-F238E27FC236}">
              <a16:creationId xmlns="" xmlns:a16="http://schemas.microsoft.com/office/drawing/2014/main" id="{04FD204E-87E0-4373-A820-E75828B6923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09" name="Text Box 79">
          <a:extLst>
            <a:ext uri="{FF2B5EF4-FFF2-40B4-BE49-F238E27FC236}">
              <a16:creationId xmlns="" xmlns:a16="http://schemas.microsoft.com/office/drawing/2014/main" id="{4138EF6E-820B-471A-AF9C-9B3E137ADE8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10" name="Text Box 78">
          <a:extLst>
            <a:ext uri="{FF2B5EF4-FFF2-40B4-BE49-F238E27FC236}">
              <a16:creationId xmlns="" xmlns:a16="http://schemas.microsoft.com/office/drawing/2014/main" id="{129FA9ED-5E1E-4DD8-85DC-351BCC716A5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11" name="Text Box 79">
          <a:extLst>
            <a:ext uri="{FF2B5EF4-FFF2-40B4-BE49-F238E27FC236}">
              <a16:creationId xmlns="" xmlns:a16="http://schemas.microsoft.com/office/drawing/2014/main" id="{3CF2AA27-69FB-4713-9809-6076452CCCE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12" name="Text Box 78">
          <a:extLst>
            <a:ext uri="{FF2B5EF4-FFF2-40B4-BE49-F238E27FC236}">
              <a16:creationId xmlns="" xmlns:a16="http://schemas.microsoft.com/office/drawing/2014/main" id="{C8485261-ED65-4E21-924E-88087529FEC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13" name="Text Box 79">
          <a:extLst>
            <a:ext uri="{FF2B5EF4-FFF2-40B4-BE49-F238E27FC236}">
              <a16:creationId xmlns="" xmlns:a16="http://schemas.microsoft.com/office/drawing/2014/main" id="{21208DA7-51B9-439C-BD80-D45C27A31B7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14" name="Text Box 78">
          <a:extLst>
            <a:ext uri="{FF2B5EF4-FFF2-40B4-BE49-F238E27FC236}">
              <a16:creationId xmlns="" xmlns:a16="http://schemas.microsoft.com/office/drawing/2014/main" id="{5E2411D5-7BF4-4F20-A8EC-A1E06C016F0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15" name="Text Box 79">
          <a:extLst>
            <a:ext uri="{FF2B5EF4-FFF2-40B4-BE49-F238E27FC236}">
              <a16:creationId xmlns="" xmlns:a16="http://schemas.microsoft.com/office/drawing/2014/main" id="{DE7CE9DF-14AE-43BA-A250-75DCF0416ED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16" name="Text Box 78">
          <a:extLst>
            <a:ext uri="{FF2B5EF4-FFF2-40B4-BE49-F238E27FC236}">
              <a16:creationId xmlns="" xmlns:a16="http://schemas.microsoft.com/office/drawing/2014/main" id="{2C508F48-4A3D-4AEA-A893-8D4A4247993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17" name="Text Box 79">
          <a:extLst>
            <a:ext uri="{FF2B5EF4-FFF2-40B4-BE49-F238E27FC236}">
              <a16:creationId xmlns="" xmlns:a16="http://schemas.microsoft.com/office/drawing/2014/main" id="{E6519AF7-825E-4D97-B87C-F0502CB2368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18" name="Text Box 78">
          <a:extLst>
            <a:ext uri="{FF2B5EF4-FFF2-40B4-BE49-F238E27FC236}">
              <a16:creationId xmlns="" xmlns:a16="http://schemas.microsoft.com/office/drawing/2014/main" id="{82051123-8086-44A1-8CDB-BB49478E5DC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19" name="Text Box 79">
          <a:extLst>
            <a:ext uri="{FF2B5EF4-FFF2-40B4-BE49-F238E27FC236}">
              <a16:creationId xmlns="" xmlns:a16="http://schemas.microsoft.com/office/drawing/2014/main" id="{41269766-150F-4D08-ACFD-AA13B31FE0A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20" name="Text Box 78">
          <a:extLst>
            <a:ext uri="{FF2B5EF4-FFF2-40B4-BE49-F238E27FC236}">
              <a16:creationId xmlns="" xmlns:a16="http://schemas.microsoft.com/office/drawing/2014/main" id="{4DEEFF48-BF9B-4D54-9C38-3DB11FC4AE1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21" name="Text Box 79">
          <a:extLst>
            <a:ext uri="{FF2B5EF4-FFF2-40B4-BE49-F238E27FC236}">
              <a16:creationId xmlns="" xmlns:a16="http://schemas.microsoft.com/office/drawing/2014/main" id="{28C9BD10-0EC6-48D3-9829-B0B8CBA7105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22" name="Text Box 78">
          <a:extLst>
            <a:ext uri="{FF2B5EF4-FFF2-40B4-BE49-F238E27FC236}">
              <a16:creationId xmlns="" xmlns:a16="http://schemas.microsoft.com/office/drawing/2014/main" id="{C4A14526-030C-4EC5-86C9-7CA8E23EC38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23" name="Text Box 79">
          <a:extLst>
            <a:ext uri="{FF2B5EF4-FFF2-40B4-BE49-F238E27FC236}">
              <a16:creationId xmlns="" xmlns:a16="http://schemas.microsoft.com/office/drawing/2014/main" id="{9F519B42-888E-46FA-A3BC-10F826F181A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24" name="Text Box 78">
          <a:extLst>
            <a:ext uri="{FF2B5EF4-FFF2-40B4-BE49-F238E27FC236}">
              <a16:creationId xmlns="" xmlns:a16="http://schemas.microsoft.com/office/drawing/2014/main" id="{F832A0AA-BA20-4F0F-A010-70A526CA0CB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25" name="Text Box 79">
          <a:extLst>
            <a:ext uri="{FF2B5EF4-FFF2-40B4-BE49-F238E27FC236}">
              <a16:creationId xmlns="" xmlns:a16="http://schemas.microsoft.com/office/drawing/2014/main" id="{7B184943-EC36-45C8-BA63-11E85578189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26" name="Text Box 78">
          <a:extLst>
            <a:ext uri="{FF2B5EF4-FFF2-40B4-BE49-F238E27FC236}">
              <a16:creationId xmlns="" xmlns:a16="http://schemas.microsoft.com/office/drawing/2014/main" id="{5B18A0DE-E6A8-4248-BD91-BD4F5D9A613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27" name="Text Box 79">
          <a:extLst>
            <a:ext uri="{FF2B5EF4-FFF2-40B4-BE49-F238E27FC236}">
              <a16:creationId xmlns="" xmlns:a16="http://schemas.microsoft.com/office/drawing/2014/main" id="{17376EC0-9E08-4CA5-9F81-A905F31B136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28" name="Text Box 78">
          <a:extLst>
            <a:ext uri="{FF2B5EF4-FFF2-40B4-BE49-F238E27FC236}">
              <a16:creationId xmlns="" xmlns:a16="http://schemas.microsoft.com/office/drawing/2014/main" id="{26540241-988D-4C16-A5C8-D032D9939BE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29" name="Text Box 79">
          <a:extLst>
            <a:ext uri="{FF2B5EF4-FFF2-40B4-BE49-F238E27FC236}">
              <a16:creationId xmlns="" xmlns:a16="http://schemas.microsoft.com/office/drawing/2014/main" id="{876C8EF2-D8A1-4E6B-97ED-9A4C771A032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30" name="Text Box 78">
          <a:extLst>
            <a:ext uri="{FF2B5EF4-FFF2-40B4-BE49-F238E27FC236}">
              <a16:creationId xmlns="" xmlns:a16="http://schemas.microsoft.com/office/drawing/2014/main" id="{D4FF56A6-9BE9-4A55-8B67-5E21CDBC9A5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31" name="Text Box 79">
          <a:extLst>
            <a:ext uri="{FF2B5EF4-FFF2-40B4-BE49-F238E27FC236}">
              <a16:creationId xmlns="" xmlns:a16="http://schemas.microsoft.com/office/drawing/2014/main" id="{035F5B80-99A6-4F5B-9242-59FF3D798A1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32" name="Text Box 78">
          <a:extLst>
            <a:ext uri="{FF2B5EF4-FFF2-40B4-BE49-F238E27FC236}">
              <a16:creationId xmlns="" xmlns:a16="http://schemas.microsoft.com/office/drawing/2014/main" id="{17CDDBC9-988C-4389-8FB0-AA37520B4E0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33" name="Text Box 79">
          <a:extLst>
            <a:ext uri="{FF2B5EF4-FFF2-40B4-BE49-F238E27FC236}">
              <a16:creationId xmlns="" xmlns:a16="http://schemas.microsoft.com/office/drawing/2014/main" id="{0FCA49BD-AF44-4BB5-B504-9683C8B57C0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34" name="Text Box 78">
          <a:extLst>
            <a:ext uri="{FF2B5EF4-FFF2-40B4-BE49-F238E27FC236}">
              <a16:creationId xmlns="" xmlns:a16="http://schemas.microsoft.com/office/drawing/2014/main" id="{AD1095F5-5DD7-48AB-BD33-54B62353DE7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35" name="Text Box 79">
          <a:extLst>
            <a:ext uri="{FF2B5EF4-FFF2-40B4-BE49-F238E27FC236}">
              <a16:creationId xmlns="" xmlns:a16="http://schemas.microsoft.com/office/drawing/2014/main" id="{631DE43F-3F2C-4635-87C2-486911BB198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36" name="Text Box 78">
          <a:extLst>
            <a:ext uri="{FF2B5EF4-FFF2-40B4-BE49-F238E27FC236}">
              <a16:creationId xmlns="" xmlns:a16="http://schemas.microsoft.com/office/drawing/2014/main" id="{CCD6A91A-3D92-4876-B3DA-81371876637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37" name="Text Box 79">
          <a:extLst>
            <a:ext uri="{FF2B5EF4-FFF2-40B4-BE49-F238E27FC236}">
              <a16:creationId xmlns="" xmlns:a16="http://schemas.microsoft.com/office/drawing/2014/main" id="{6C7468C3-F40D-4EC0-86B8-E205BD99F95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38" name="Text Box 78">
          <a:extLst>
            <a:ext uri="{FF2B5EF4-FFF2-40B4-BE49-F238E27FC236}">
              <a16:creationId xmlns="" xmlns:a16="http://schemas.microsoft.com/office/drawing/2014/main" id="{D002F634-4F2B-469B-A8F6-47E67DFD603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39" name="Text Box 79">
          <a:extLst>
            <a:ext uri="{FF2B5EF4-FFF2-40B4-BE49-F238E27FC236}">
              <a16:creationId xmlns="" xmlns:a16="http://schemas.microsoft.com/office/drawing/2014/main" id="{73C66449-6D9E-4857-8BAB-4BA49F9C60A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40" name="Text Box 78">
          <a:extLst>
            <a:ext uri="{FF2B5EF4-FFF2-40B4-BE49-F238E27FC236}">
              <a16:creationId xmlns="" xmlns:a16="http://schemas.microsoft.com/office/drawing/2014/main" id="{BD7E9BB2-51B0-4ED7-B369-55EF2D9AD63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41" name="Text Box 79">
          <a:extLst>
            <a:ext uri="{FF2B5EF4-FFF2-40B4-BE49-F238E27FC236}">
              <a16:creationId xmlns="" xmlns:a16="http://schemas.microsoft.com/office/drawing/2014/main" id="{75211C49-3B14-45D5-85DC-D42D8F405A8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42" name="Text Box 78">
          <a:extLst>
            <a:ext uri="{FF2B5EF4-FFF2-40B4-BE49-F238E27FC236}">
              <a16:creationId xmlns="" xmlns:a16="http://schemas.microsoft.com/office/drawing/2014/main" id="{C4D8717D-5A87-4178-ABF7-5C5FF5613A0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43" name="Text Box 79">
          <a:extLst>
            <a:ext uri="{FF2B5EF4-FFF2-40B4-BE49-F238E27FC236}">
              <a16:creationId xmlns="" xmlns:a16="http://schemas.microsoft.com/office/drawing/2014/main" id="{B8A00971-7110-4870-8E95-D1CA76A731A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44" name="Text Box 78">
          <a:extLst>
            <a:ext uri="{FF2B5EF4-FFF2-40B4-BE49-F238E27FC236}">
              <a16:creationId xmlns="" xmlns:a16="http://schemas.microsoft.com/office/drawing/2014/main" id="{E39DA90A-7CF8-4D03-9761-038C043C01A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45" name="Text Box 79">
          <a:extLst>
            <a:ext uri="{FF2B5EF4-FFF2-40B4-BE49-F238E27FC236}">
              <a16:creationId xmlns="" xmlns:a16="http://schemas.microsoft.com/office/drawing/2014/main" id="{5394CF8A-CF54-4A31-8217-5908E4B6730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46" name="Text Box 78">
          <a:extLst>
            <a:ext uri="{FF2B5EF4-FFF2-40B4-BE49-F238E27FC236}">
              <a16:creationId xmlns="" xmlns:a16="http://schemas.microsoft.com/office/drawing/2014/main" id="{9CCEDF79-1487-4A7E-8649-6950425448A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47" name="Text Box 79">
          <a:extLst>
            <a:ext uri="{FF2B5EF4-FFF2-40B4-BE49-F238E27FC236}">
              <a16:creationId xmlns="" xmlns:a16="http://schemas.microsoft.com/office/drawing/2014/main" id="{A02F8AAB-F166-4E0D-B3FA-15A0F359E38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48" name="Text Box 78">
          <a:extLst>
            <a:ext uri="{FF2B5EF4-FFF2-40B4-BE49-F238E27FC236}">
              <a16:creationId xmlns="" xmlns:a16="http://schemas.microsoft.com/office/drawing/2014/main" id="{7C457CD3-BE86-47BC-A90A-73343CE75C4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49" name="Text Box 79">
          <a:extLst>
            <a:ext uri="{FF2B5EF4-FFF2-40B4-BE49-F238E27FC236}">
              <a16:creationId xmlns="" xmlns:a16="http://schemas.microsoft.com/office/drawing/2014/main" id="{43325A85-C914-4BEF-9004-D981DB765F9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50" name="Text Box 78">
          <a:extLst>
            <a:ext uri="{FF2B5EF4-FFF2-40B4-BE49-F238E27FC236}">
              <a16:creationId xmlns="" xmlns:a16="http://schemas.microsoft.com/office/drawing/2014/main" id="{D76C916E-68F9-4A35-B28C-3696B8A652E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51" name="Text Box 79">
          <a:extLst>
            <a:ext uri="{FF2B5EF4-FFF2-40B4-BE49-F238E27FC236}">
              <a16:creationId xmlns="" xmlns:a16="http://schemas.microsoft.com/office/drawing/2014/main" id="{50DD6B73-F877-4557-BFAF-8F063A5741A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52" name="Text Box 78">
          <a:extLst>
            <a:ext uri="{FF2B5EF4-FFF2-40B4-BE49-F238E27FC236}">
              <a16:creationId xmlns="" xmlns:a16="http://schemas.microsoft.com/office/drawing/2014/main" id="{6F59CDDB-5274-409D-A10F-317B2917472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53" name="Text Box 79">
          <a:extLst>
            <a:ext uri="{FF2B5EF4-FFF2-40B4-BE49-F238E27FC236}">
              <a16:creationId xmlns="" xmlns:a16="http://schemas.microsoft.com/office/drawing/2014/main" id="{FDCF1EC7-0310-48C8-817B-C4B2B3DDD68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54" name="Text Box 78">
          <a:extLst>
            <a:ext uri="{FF2B5EF4-FFF2-40B4-BE49-F238E27FC236}">
              <a16:creationId xmlns="" xmlns:a16="http://schemas.microsoft.com/office/drawing/2014/main" id="{F7C04634-6F6E-4DF3-9190-B3E20A1B423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55" name="Text Box 79">
          <a:extLst>
            <a:ext uri="{FF2B5EF4-FFF2-40B4-BE49-F238E27FC236}">
              <a16:creationId xmlns="" xmlns:a16="http://schemas.microsoft.com/office/drawing/2014/main" id="{079506E1-7AF3-44F3-A8F4-DE221306E48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56" name="Text Box 78">
          <a:extLst>
            <a:ext uri="{FF2B5EF4-FFF2-40B4-BE49-F238E27FC236}">
              <a16:creationId xmlns="" xmlns:a16="http://schemas.microsoft.com/office/drawing/2014/main" id="{E268B57A-A08B-4C2C-A00C-10A0B9D6DBB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57" name="Text Box 79">
          <a:extLst>
            <a:ext uri="{FF2B5EF4-FFF2-40B4-BE49-F238E27FC236}">
              <a16:creationId xmlns="" xmlns:a16="http://schemas.microsoft.com/office/drawing/2014/main" id="{97F997A7-12D1-426F-A277-50C00759643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58" name="Text Box 78">
          <a:extLst>
            <a:ext uri="{FF2B5EF4-FFF2-40B4-BE49-F238E27FC236}">
              <a16:creationId xmlns="" xmlns:a16="http://schemas.microsoft.com/office/drawing/2014/main" id="{3CCA91E8-9525-4351-9A8D-59C01323EF0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59" name="Text Box 79">
          <a:extLst>
            <a:ext uri="{FF2B5EF4-FFF2-40B4-BE49-F238E27FC236}">
              <a16:creationId xmlns="" xmlns:a16="http://schemas.microsoft.com/office/drawing/2014/main" id="{D6C40611-1537-412A-932F-84967A47246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60" name="Text Box 78">
          <a:extLst>
            <a:ext uri="{FF2B5EF4-FFF2-40B4-BE49-F238E27FC236}">
              <a16:creationId xmlns="" xmlns:a16="http://schemas.microsoft.com/office/drawing/2014/main" id="{4386D8DA-8EAC-4730-ACA3-A389283C634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61" name="Text Box 79">
          <a:extLst>
            <a:ext uri="{FF2B5EF4-FFF2-40B4-BE49-F238E27FC236}">
              <a16:creationId xmlns="" xmlns:a16="http://schemas.microsoft.com/office/drawing/2014/main" id="{03849AA3-B60F-4DDB-83B4-2BF36A9B6AE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62" name="Text Box 78">
          <a:extLst>
            <a:ext uri="{FF2B5EF4-FFF2-40B4-BE49-F238E27FC236}">
              <a16:creationId xmlns="" xmlns:a16="http://schemas.microsoft.com/office/drawing/2014/main" id="{4F4B3A30-ACCF-4324-A7DC-D7BEDA825D3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63" name="Text Box 79">
          <a:extLst>
            <a:ext uri="{FF2B5EF4-FFF2-40B4-BE49-F238E27FC236}">
              <a16:creationId xmlns="" xmlns:a16="http://schemas.microsoft.com/office/drawing/2014/main" id="{555FD65D-682C-45DD-B4F1-F8C50D2E231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64" name="Text Box 78">
          <a:extLst>
            <a:ext uri="{FF2B5EF4-FFF2-40B4-BE49-F238E27FC236}">
              <a16:creationId xmlns="" xmlns:a16="http://schemas.microsoft.com/office/drawing/2014/main" id="{300DDB8B-42FB-40A8-9BE6-43CAD064F0A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65" name="Text Box 79">
          <a:extLst>
            <a:ext uri="{FF2B5EF4-FFF2-40B4-BE49-F238E27FC236}">
              <a16:creationId xmlns="" xmlns:a16="http://schemas.microsoft.com/office/drawing/2014/main" id="{13B71B5B-E5F1-4BC2-98FB-0C87D3EAF95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66" name="Text Box 78">
          <a:extLst>
            <a:ext uri="{FF2B5EF4-FFF2-40B4-BE49-F238E27FC236}">
              <a16:creationId xmlns="" xmlns:a16="http://schemas.microsoft.com/office/drawing/2014/main" id="{B52BAAC1-4D93-4CF3-A32E-12F938F6832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67" name="Text Box 79">
          <a:extLst>
            <a:ext uri="{FF2B5EF4-FFF2-40B4-BE49-F238E27FC236}">
              <a16:creationId xmlns="" xmlns:a16="http://schemas.microsoft.com/office/drawing/2014/main" id="{AFBD3CD8-B836-4FA3-9611-C0970F3A431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68" name="Text Box 78">
          <a:extLst>
            <a:ext uri="{FF2B5EF4-FFF2-40B4-BE49-F238E27FC236}">
              <a16:creationId xmlns="" xmlns:a16="http://schemas.microsoft.com/office/drawing/2014/main" id="{027DD0BB-F347-4A2D-8D5E-0CEC1EFFFE5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69" name="Text Box 79">
          <a:extLst>
            <a:ext uri="{FF2B5EF4-FFF2-40B4-BE49-F238E27FC236}">
              <a16:creationId xmlns="" xmlns:a16="http://schemas.microsoft.com/office/drawing/2014/main" id="{F61A1678-239A-43CF-B766-D9D077E743B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70" name="Text Box 78">
          <a:extLst>
            <a:ext uri="{FF2B5EF4-FFF2-40B4-BE49-F238E27FC236}">
              <a16:creationId xmlns="" xmlns:a16="http://schemas.microsoft.com/office/drawing/2014/main" id="{7BD33E38-731E-4EEF-86F9-227D2098352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71" name="Text Box 79">
          <a:extLst>
            <a:ext uri="{FF2B5EF4-FFF2-40B4-BE49-F238E27FC236}">
              <a16:creationId xmlns="" xmlns:a16="http://schemas.microsoft.com/office/drawing/2014/main" id="{195AFBB1-6FB5-427B-8122-CDCBF8C02ED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72" name="Text Box 78">
          <a:extLst>
            <a:ext uri="{FF2B5EF4-FFF2-40B4-BE49-F238E27FC236}">
              <a16:creationId xmlns="" xmlns:a16="http://schemas.microsoft.com/office/drawing/2014/main" id="{84C547E8-4642-4F41-AA73-7F8982B389E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73" name="Text Box 79">
          <a:extLst>
            <a:ext uri="{FF2B5EF4-FFF2-40B4-BE49-F238E27FC236}">
              <a16:creationId xmlns="" xmlns:a16="http://schemas.microsoft.com/office/drawing/2014/main" id="{7179C5D1-B745-49A6-84F0-BFEC9789AB6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74" name="Text Box 78">
          <a:extLst>
            <a:ext uri="{FF2B5EF4-FFF2-40B4-BE49-F238E27FC236}">
              <a16:creationId xmlns="" xmlns:a16="http://schemas.microsoft.com/office/drawing/2014/main" id="{138D4EDD-160C-41C7-9F90-3D3065A3935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75" name="Text Box 79">
          <a:extLst>
            <a:ext uri="{FF2B5EF4-FFF2-40B4-BE49-F238E27FC236}">
              <a16:creationId xmlns="" xmlns:a16="http://schemas.microsoft.com/office/drawing/2014/main" id="{3CC2BC9B-E4BE-452B-A486-35157C2A166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76" name="Text Box 78">
          <a:extLst>
            <a:ext uri="{FF2B5EF4-FFF2-40B4-BE49-F238E27FC236}">
              <a16:creationId xmlns="" xmlns:a16="http://schemas.microsoft.com/office/drawing/2014/main" id="{12134046-41EA-42F0-AA3E-8460E8AE295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77" name="Text Box 79">
          <a:extLst>
            <a:ext uri="{FF2B5EF4-FFF2-40B4-BE49-F238E27FC236}">
              <a16:creationId xmlns="" xmlns:a16="http://schemas.microsoft.com/office/drawing/2014/main" id="{DB07B7F0-9886-46FF-AE36-FFD3DE26640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78" name="Text Box 78">
          <a:extLst>
            <a:ext uri="{FF2B5EF4-FFF2-40B4-BE49-F238E27FC236}">
              <a16:creationId xmlns="" xmlns:a16="http://schemas.microsoft.com/office/drawing/2014/main" id="{8AA59CCC-D533-4516-AAEB-2ECC1E4D24A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79" name="Text Box 79">
          <a:extLst>
            <a:ext uri="{FF2B5EF4-FFF2-40B4-BE49-F238E27FC236}">
              <a16:creationId xmlns="" xmlns:a16="http://schemas.microsoft.com/office/drawing/2014/main" id="{BEE657F1-2F61-4D9C-B524-EA8F55E4D52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80" name="Text Box 78">
          <a:extLst>
            <a:ext uri="{FF2B5EF4-FFF2-40B4-BE49-F238E27FC236}">
              <a16:creationId xmlns="" xmlns:a16="http://schemas.microsoft.com/office/drawing/2014/main" id="{8A969B10-5630-43D8-9E48-30810D4E6C8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81" name="Text Box 79">
          <a:extLst>
            <a:ext uri="{FF2B5EF4-FFF2-40B4-BE49-F238E27FC236}">
              <a16:creationId xmlns="" xmlns:a16="http://schemas.microsoft.com/office/drawing/2014/main" id="{33DC08E3-D527-4A7F-A8E2-4A569C0FB8E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82" name="Text Box 78">
          <a:extLst>
            <a:ext uri="{FF2B5EF4-FFF2-40B4-BE49-F238E27FC236}">
              <a16:creationId xmlns="" xmlns:a16="http://schemas.microsoft.com/office/drawing/2014/main" id="{7360B4F5-5349-4FBB-8A77-EBA3AD0D17F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83" name="Text Box 79">
          <a:extLst>
            <a:ext uri="{FF2B5EF4-FFF2-40B4-BE49-F238E27FC236}">
              <a16:creationId xmlns="" xmlns:a16="http://schemas.microsoft.com/office/drawing/2014/main" id="{4F081DC3-9DB2-44C2-8454-8AFEED99945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84" name="Text Box 78">
          <a:extLst>
            <a:ext uri="{FF2B5EF4-FFF2-40B4-BE49-F238E27FC236}">
              <a16:creationId xmlns="" xmlns:a16="http://schemas.microsoft.com/office/drawing/2014/main" id="{ED508773-6843-4C6E-A4CF-7257971E475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85" name="Text Box 79">
          <a:extLst>
            <a:ext uri="{FF2B5EF4-FFF2-40B4-BE49-F238E27FC236}">
              <a16:creationId xmlns="" xmlns:a16="http://schemas.microsoft.com/office/drawing/2014/main" id="{3377D7E0-E748-4E96-A5C3-9258B08DE80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86" name="Text Box 78">
          <a:extLst>
            <a:ext uri="{FF2B5EF4-FFF2-40B4-BE49-F238E27FC236}">
              <a16:creationId xmlns="" xmlns:a16="http://schemas.microsoft.com/office/drawing/2014/main" id="{33BF5CD5-18B3-4999-8E05-859DAF7FFFF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87" name="Text Box 79">
          <a:extLst>
            <a:ext uri="{FF2B5EF4-FFF2-40B4-BE49-F238E27FC236}">
              <a16:creationId xmlns="" xmlns:a16="http://schemas.microsoft.com/office/drawing/2014/main" id="{DD64D7B6-3943-4201-9361-52CA5F975CF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88" name="Text Box 78">
          <a:extLst>
            <a:ext uri="{FF2B5EF4-FFF2-40B4-BE49-F238E27FC236}">
              <a16:creationId xmlns="" xmlns:a16="http://schemas.microsoft.com/office/drawing/2014/main" id="{941CFB46-D3D0-4851-8004-86A86DE3C26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89" name="Text Box 79">
          <a:extLst>
            <a:ext uri="{FF2B5EF4-FFF2-40B4-BE49-F238E27FC236}">
              <a16:creationId xmlns="" xmlns:a16="http://schemas.microsoft.com/office/drawing/2014/main" id="{A5D5D1E1-686A-4A7E-904C-C9E2A81E8F8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90" name="Text Box 78">
          <a:extLst>
            <a:ext uri="{FF2B5EF4-FFF2-40B4-BE49-F238E27FC236}">
              <a16:creationId xmlns="" xmlns:a16="http://schemas.microsoft.com/office/drawing/2014/main" id="{61DA1858-00F5-4CC9-9202-D77109416D6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91" name="Text Box 79">
          <a:extLst>
            <a:ext uri="{FF2B5EF4-FFF2-40B4-BE49-F238E27FC236}">
              <a16:creationId xmlns="" xmlns:a16="http://schemas.microsoft.com/office/drawing/2014/main" id="{3EF4D91A-A72E-403C-B131-3C7B2CDEC75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92" name="Text Box 78">
          <a:extLst>
            <a:ext uri="{FF2B5EF4-FFF2-40B4-BE49-F238E27FC236}">
              <a16:creationId xmlns="" xmlns:a16="http://schemas.microsoft.com/office/drawing/2014/main" id="{9F880B72-4171-4B1F-A9BF-C2124F44052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93" name="Text Box 79">
          <a:extLst>
            <a:ext uri="{FF2B5EF4-FFF2-40B4-BE49-F238E27FC236}">
              <a16:creationId xmlns="" xmlns:a16="http://schemas.microsoft.com/office/drawing/2014/main" id="{1B2E267E-4B3A-440B-9D9E-F579197AAA2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94" name="Text Box 78">
          <a:extLst>
            <a:ext uri="{FF2B5EF4-FFF2-40B4-BE49-F238E27FC236}">
              <a16:creationId xmlns="" xmlns:a16="http://schemas.microsoft.com/office/drawing/2014/main" id="{FAB37986-4674-4D5A-8E26-21B3ED1E466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95" name="Text Box 79">
          <a:extLst>
            <a:ext uri="{FF2B5EF4-FFF2-40B4-BE49-F238E27FC236}">
              <a16:creationId xmlns="" xmlns:a16="http://schemas.microsoft.com/office/drawing/2014/main" id="{134C35F6-2968-4699-A2C9-DDA57881C98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96" name="Text Box 78">
          <a:extLst>
            <a:ext uri="{FF2B5EF4-FFF2-40B4-BE49-F238E27FC236}">
              <a16:creationId xmlns="" xmlns:a16="http://schemas.microsoft.com/office/drawing/2014/main" id="{966C2CA7-E9E7-4AFC-B554-E9327A50BA0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97" name="Text Box 79">
          <a:extLst>
            <a:ext uri="{FF2B5EF4-FFF2-40B4-BE49-F238E27FC236}">
              <a16:creationId xmlns="" xmlns:a16="http://schemas.microsoft.com/office/drawing/2014/main" id="{688A8D36-485E-40FE-A07F-A2C141F7C1D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98" name="Text Box 78">
          <a:extLst>
            <a:ext uri="{FF2B5EF4-FFF2-40B4-BE49-F238E27FC236}">
              <a16:creationId xmlns="" xmlns:a16="http://schemas.microsoft.com/office/drawing/2014/main" id="{09FFD7E2-1F10-475A-BDAF-2052775570B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199" name="Text Box 79">
          <a:extLst>
            <a:ext uri="{FF2B5EF4-FFF2-40B4-BE49-F238E27FC236}">
              <a16:creationId xmlns="" xmlns:a16="http://schemas.microsoft.com/office/drawing/2014/main" id="{584444BE-9E0C-437B-B3B3-27F9FF07703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00" name="Text Box 78">
          <a:extLst>
            <a:ext uri="{FF2B5EF4-FFF2-40B4-BE49-F238E27FC236}">
              <a16:creationId xmlns="" xmlns:a16="http://schemas.microsoft.com/office/drawing/2014/main" id="{D51F10FA-25A9-4E56-B689-C68EC02089C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01" name="Text Box 79">
          <a:extLst>
            <a:ext uri="{FF2B5EF4-FFF2-40B4-BE49-F238E27FC236}">
              <a16:creationId xmlns="" xmlns:a16="http://schemas.microsoft.com/office/drawing/2014/main" id="{A896D921-3E5B-4F61-89CD-D68E714D0C7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02" name="Text Box 78">
          <a:extLst>
            <a:ext uri="{FF2B5EF4-FFF2-40B4-BE49-F238E27FC236}">
              <a16:creationId xmlns="" xmlns:a16="http://schemas.microsoft.com/office/drawing/2014/main" id="{7E1D5954-61D4-4818-B054-398B7E0679C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03" name="Text Box 79">
          <a:extLst>
            <a:ext uri="{FF2B5EF4-FFF2-40B4-BE49-F238E27FC236}">
              <a16:creationId xmlns="" xmlns:a16="http://schemas.microsoft.com/office/drawing/2014/main" id="{EC5644C6-C382-4F89-90CE-7BB31BC26D6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04" name="Text Box 78">
          <a:extLst>
            <a:ext uri="{FF2B5EF4-FFF2-40B4-BE49-F238E27FC236}">
              <a16:creationId xmlns="" xmlns:a16="http://schemas.microsoft.com/office/drawing/2014/main" id="{58E8374A-2202-46F6-8DD2-BD26C0998E9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05" name="Text Box 79">
          <a:extLst>
            <a:ext uri="{FF2B5EF4-FFF2-40B4-BE49-F238E27FC236}">
              <a16:creationId xmlns="" xmlns:a16="http://schemas.microsoft.com/office/drawing/2014/main" id="{C02C4E11-4BB0-40E1-9834-E3A39EBA617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06" name="Text Box 78">
          <a:extLst>
            <a:ext uri="{FF2B5EF4-FFF2-40B4-BE49-F238E27FC236}">
              <a16:creationId xmlns="" xmlns:a16="http://schemas.microsoft.com/office/drawing/2014/main" id="{2F4573FB-6E14-40C8-A0A3-DD8A04D7686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07" name="Text Box 79">
          <a:extLst>
            <a:ext uri="{FF2B5EF4-FFF2-40B4-BE49-F238E27FC236}">
              <a16:creationId xmlns="" xmlns:a16="http://schemas.microsoft.com/office/drawing/2014/main" id="{ED418170-A0C9-4100-AA15-A77B22E991C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08" name="Text Box 78">
          <a:extLst>
            <a:ext uri="{FF2B5EF4-FFF2-40B4-BE49-F238E27FC236}">
              <a16:creationId xmlns="" xmlns:a16="http://schemas.microsoft.com/office/drawing/2014/main" id="{104EDCEA-5EF5-45A3-8B0F-DF3BC5D3F21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09" name="Text Box 79">
          <a:extLst>
            <a:ext uri="{FF2B5EF4-FFF2-40B4-BE49-F238E27FC236}">
              <a16:creationId xmlns="" xmlns:a16="http://schemas.microsoft.com/office/drawing/2014/main" id="{84623DFF-81C4-4473-ACB5-0448BBB6BC1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10" name="Text Box 78">
          <a:extLst>
            <a:ext uri="{FF2B5EF4-FFF2-40B4-BE49-F238E27FC236}">
              <a16:creationId xmlns="" xmlns:a16="http://schemas.microsoft.com/office/drawing/2014/main" id="{779153B1-96B1-4C14-B32D-BF7BD6EE860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11" name="Text Box 79">
          <a:extLst>
            <a:ext uri="{FF2B5EF4-FFF2-40B4-BE49-F238E27FC236}">
              <a16:creationId xmlns="" xmlns:a16="http://schemas.microsoft.com/office/drawing/2014/main" id="{C244B289-EB3F-403B-9858-F51EAFF2E8B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12" name="Text Box 78">
          <a:extLst>
            <a:ext uri="{FF2B5EF4-FFF2-40B4-BE49-F238E27FC236}">
              <a16:creationId xmlns="" xmlns:a16="http://schemas.microsoft.com/office/drawing/2014/main" id="{6F819BBF-8A51-403B-B451-8F4E4B6A139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13" name="Text Box 79">
          <a:extLst>
            <a:ext uri="{FF2B5EF4-FFF2-40B4-BE49-F238E27FC236}">
              <a16:creationId xmlns="" xmlns:a16="http://schemas.microsoft.com/office/drawing/2014/main" id="{29E87ABC-EC2B-4A14-AA6F-849F6FA7D03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14" name="Text Box 78">
          <a:extLst>
            <a:ext uri="{FF2B5EF4-FFF2-40B4-BE49-F238E27FC236}">
              <a16:creationId xmlns="" xmlns:a16="http://schemas.microsoft.com/office/drawing/2014/main" id="{3C8534ED-E657-4022-BB30-2B839BFB7EB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15" name="Text Box 79">
          <a:extLst>
            <a:ext uri="{FF2B5EF4-FFF2-40B4-BE49-F238E27FC236}">
              <a16:creationId xmlns="" xmlns:a16="http://schemas.microsoft.com/office/drawing/2014/main" id="{18BD3C54-EF0B-4A8B-93EC-3EF632A3FFA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16" name="Text Box 78">
          <a:extLst>
            <a:ext uri="{FF2B5EF4-FFF2-40B4-BE49-F238E27FC236}">
              <a16:creationId xmlns="" xmlns:a16="http://schemas.microsoft.com/office/drawing/2014/main" id="{F0C8508F-A055-4346-BCCC-E6221E30B40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17" name="Text Box 79">
          <a:extLst>
            <a:ext uri="{FF2B5EF4-FFF2-40B4-BE49-F238E27FC236}">
              <a16:creationId xmlns="" xmlns:a16="http://schemas.microsoft.com/office/drawing/2014/main" id="{813FC5E0-B8CA-4CF1-B5BE-234BA9677DE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18" name="Text Box 78">
          <a:extLst>
            <a:ext uri="{FF2B5EF4-FFF2-40B4-BE49-F238E27FC236}">
              <a16:creationId xmlns="" xmlns:a16="http://schemas.microsoft.com/office/drawing/2014/main" id="{F99EEAE7-F4A2-4C4B-AC8F-B579AAE6FE3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19" name="Text Box 79">
          <a:extLst>
            <a:ext uri="{FF2B5EF4-FFF2-40B4-BE49-F238E27FC236}">
              <a16:creationId xmlns="" xmlns:a16="http://schemas.microsoft.com/office/drawing/2014/main" id="{B49D7CDE-445F-48A2-B6EE-C8D17F43B17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20" name="Text Box 78">
          <a:extLst>
            <a:ext uri="{FF2B5EF4-FFF2-40B4-BE49-F238E27FC236}">
              <a16:creationId xmlns="" xmlns:a16="http://schemas.microsoft.com/office/drawing/2014/main" id="{D0690510-09EB-4A2B-82A1-A9D9BB43333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21" name="Text Box 79">
          <a:extLst>
            <a:ext uri="{FF2B5EF4-FFF2-40B4-BE49-F238E27FC236}">
              <a16:creationId xmlns="" xmlns:a16="http://schemas.microsoft.com/office/drawing/2014/main" id="{FD450067-9CD1-4E66-AA4C-9816139BC6F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22" name="Text Box 78">
          <a:extLst>
            <a:ext uri="{FF2B5EF4-FFF2-40B4-BE49-F238E27FC236}">
              <a16:creationId xmlns="" xmlns:a16="http://schemas.microsoft.com/office/drawing/2014/main" id="{E44651B7-7481-488D-8D54-833B3DCAE03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23" name="Text Box 79">
          <a:extLst>
            <a:ext uri="{FF2B5EF4-FFF2-40B4-BE49-F238E27FC236}">
              <a16:creationId xmlns="" xmlns:a16="http://schemas.microsoft.com/office/drawing/2014/main" id="{CFBB70C0-C3BC-4DE5-82A0-3CA08AA3997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24" name="Text Box 78">
          <a:extLst>
            <a:ext uri="{FF2B5EF4-FFF2-40B4-BE49-F238E27FC236}">
              <a16:creationId xmlns="" xmlns:a16="http://schemas.microsoft.com/office/drawing/2014/main" id="{1BE9B31B-D0FB-4595-979B-F5BFABB30E7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25" name="Text Box 79">
          <a:extLst>
            <a:ext uri="{FF2B5EF4-FFF2-40B4-BE49-F238E27FC236}">
              <a16:creationId xmlns="" xmlns:a16="http://schemas.microsoft.com/office/drawing/2014/main" id="{06D5BCCD-5920-488E-ADF2-948D0448703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26" name="Text Box 78">
          <a:extLst>
            <a:ext uri="{FF2B5EF4-FFF2-40B4-BE49-F238E27FC236}">
              <a16:creationId xmlns="" xmlns:a16="http://schemas.microsoft.com/office/drawing/2014/main" id="{292D1FA1-EDDB-4C9D-8DCE-50244A213E3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27" name="Text Box 79">
          <a:extLst>
            <a:ext uri="{FF2B5EF4-FFF2-40B4-BE49-F238E27FC236}">
              <a16:creationId xmlns="" xmlns:a16="http://schemas.microsoft.com/office/drawing/2014/main" id="{82DF08C3-862C-4EB3-9927-C7A6FF6638E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28" name="Text Box 78">
          <a:extLst>
            <a:ext uri="{FF2B5EF4-FFF2-40B4-BE49-F238E27FC236}">
              <a16:creationId xmlns="" xmlns:a16="http://schemas.microsoft.com/office/drawing/2014/main" id="{28740BE7-020B-4675-99C0-E86B7AD9C92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29" name="Text Box 79">
          <a:extLst>
            <a:ext uri="{FF2B5EF4-FFF2-40B4-BE49-F238E27FC236}">
              <a16:creationId xmlns="" xmlns:a16="http://schemas.microsoft.com/office/drawing/2014/main" id="{EE3F207E-46B8-4281-B3A3-000F6C7628D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30" name="Text Box 78">
          <a:extLst>
            <a:ext uri="{FF2B5EF4-FFF2-40B4-BE49-F238E27FC236}">
              <a16:creationId xmlns="" xmlns:a16="http://schemas.microsoft.com/office/drawing/2014/main" id="{51BCF603-7539-4B21-9E92-394C3B70F57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31" name="Text Box 79">
          <a:extLst>
            <a:ext uri="{FF2B5EF4-FFF2-40B4-BE49-F238E27FC236}">
              <a16:creationId xmlns="" xmlns:a16="http://schemas.microsoft.com/office/drawing/2014/main" id="{1A9626FC-6F98-420E-A113-D1D9AA8C13E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32" name="Text Box 78">
          <a:extLst>
            <a:ext uri="{FF2B5EF4-FFF2-40B4-BE49-F238E27FC236}">
              <a16:creationId xmlns="" xmlns:a16="http://schemas.microsoft.com/office/drawing/2014/main" id="{24551038-B185-4306-A289-064DD98705B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33" name="Text Box 79">
          <a:extLst>
            <a:ext uri="{FF2B5EF4-FFF2-40B4-BE49-F238E27FC236}">
              <a16:creationId xmlns="" xmlns:a16="http://schemas.microsoft.com/office/drawing/2014/main" id="{885F70D1-107E-4D9C-AB6E-D1BC5CA2692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34" name="Text Box 78">
          <a:extLst>
            <a:ext uri="{FF2B5EF4-FFF2-40B4-BE49-F238E27FC236}">
              <a16:creationId xmlns="" xmlns:a16="http://schemas.microsoft.com/office/drawing/2014/main" id="{54B4F846-B354-475F-8325-89E293A64BE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35" name="Text Box 79">
          <a:extLst>
            <a:ext uri="{FF2B5EF4-FFF2-40B4-BE49-F238E27FC236}">
              <a16:creationId xmlns="" xmlns:a16="http://schemas.microsoft.com/office/drawing/2014/main" id="{2B240959-2A9B-42CD-8A8D-4A51780FFB3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36" name="Text Box 78">
          <a:extLst>
            <a:ext uri="{FF2B5EF4-FFF2-40B4-BE49-F238E27FC236}">
              <a16:creationId xmlns="" xmlns:a16="http://schemas.microsoft.com/office/drawing/2014/main" id="{48AF5CF1-0744-4629-97B5-3399FC4EAE9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37" name="Text Box 79">
          <a:extLst>
            <a:ext uri="{FF2B5EF4-FFF2-40B4-BE49-F238E27FC236}">
              <a16:creationId xmlns="" xmlns:a16="http://schemas.microsoft.com/office/drawing/2014/main" id="{0AF828E1-7D62-47CE-8CA3-A5A072A6595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38" name="Text Box 78">
          <a:extLst>
            <a:ext uri="{FF2B5EF4-FFF2-40B4-BE49-F238E27FC236}">
              <a16:creationId xmlns="" xmlns:a16="http://schemas.microsoft.com/office/drawing/2014/main" id="{CFB6BF38-36CF-45FB-B2BA-369F97C9F09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39" name="Text Box 79">
          <a:extLst>
            <a:ext uri="{FF2B5EF4-FFF2-40B4-BE49-F238E27FC236}">
              <a16:creationId xmlns="" xmlns:a16="http://schemas.microsoft.com/office/drawing/2014/main" id="{7A2F77E6-5C73-4A42-ADC5-CA13C63E49E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40" name="Text Box 78">
          <a:extLst>
            <a:ext uri="{FF2B5EF4-FFF2-40B4-BE49-F238E27FC236}">
              <a16:creationId xmlns="" xmlns:a16="http://schemas.microsoft.com/office/drawing/2014/main" id="{040B5D10-F2E5-4B46-802E-C0CFD012B7D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41" name="Text Box 79">
          <a:extLst>
            <a:ext uri="{FF2B5EF4-FFF2-40B4-BE49-F238E27FC236}">
              <a16:creationId xmlns="" xmlns:a16="http://schemas.microsoft.com/office/drawing/2014/main" id="{21006C28-9F35-4E46-8E07-5459C87E471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42" name="Text Box 78">
          <a:extLst>
            <a:ext uri="{FF2B5EF4-FFF2-40B4-BE49-F238E27FC236}">
              <a16:creationId xmlns="" xmlns:a16="http://schemas.microsoft.com/office/drawing/2014/main" id="{9FB1012A-E64F-45F9-9C90-4824AA77FCC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43" name="Text Box 79">
          <a:extLst>
            <a:ext uri="{FF2B5EF4-FFF2-40B4-BE49-F238E27FC236}">
              <a16:creationId xmlns="" xmlns:a16="http://schemas.microsoft.com/office/drawing/2014/main" id="{52B5FF78-1B4F-4A83-AF9D-3762E429AE3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44" name="Text Box 78">
          <a:extLst>
            <a:ext uri="{FF2B5EF4-FFF2-40B4-BE49-F238E27FC236}">
              <a16:creationId xmlns="" xmlns:a16="http://schemas.microsoft.com/office/drawing/2014/main" id="{72292B4A-FD05-4AA3-B9A6-194B4C88A35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45" name="Text Box 79">
          <a:extLst>
            <a:ext uri="{FF2B5EF4-FFF2-40B4-BE49-F238E27FC236}">
              <a16:creationId xmlns="" xmlns:a16="http://schemas.microsoft.com/office/drawing/2014/main" id="{92F3DBC7-6744-4244-AD94-B66D3B14E88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46" name="Text Box 78">
          <a:extLst>
            <a:ext uri="{FF2B5EF4-FFF2-40B4-BE49-F238E27FC236}">
              <a16:creationId xmlns="" xmlns:a16="http://schemas.microsoft.com/office/drawing/2014/main" id="{41046209-184C-455C-9C69-099529E0BEA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47" name="Text Box 79">
          <a:extLst>
            <a:ext uri="{FF2B5EF4-FFF2-40B4-BE49-F238E27FC236}">
              <a16:creationId xmlns="" xmlns:a16="http://schemas.microsoft.com/office/drawing/2014/main" id="{62D92FDD-52F8-47BF-8408-F5DF20EF65A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48" name="Text Box 78">
          <a:extLst>
            <a:ext uri="{FF2B5EF4-FFF2-40B4-BE49-F238E27FC236}">
              <a16:creationId xmlns="" xmlns:a16="http://schemas.microsoft.com/office/drawing/2014/main" id="{1FD3A795-8754-4F19-9FF3-792ED864243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49" name="Text Box 79">
          <a:extLst>
            <a:ext uri="{FF2B5EF4-FFF2-40B4-BE49-F238E27FC236}">
              <a16:creationId xmlns="" xmlns:a16="http://schemas.microsoft.com/office/drawing/2014/main" id="{71B1F7C9-A93D-4FCE-9C6B-DAF10E6B1CB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50" name="Text Box 78">
          <a:extLst>
            <a:ext uri="{FF2B5EF4-FFF2-40B4-BE49-F238E27FC236}">
              <a16:creationId xmlns="" xmlns:a16="http://schemas.microsoft.com/office/drawing/2014/main" id="{A954F5D4-16AD-4D68-81F0-3BDBEB38166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51" name="Text Box 79">
          <a:extLst>
            <a:ext uri="{FF2B5EF4-FFF2-40B4-BE49-F238E27FC236}">
              <a16:creationId xmlns="" xmlns:a16="http://schemas.microsoft.com/office/drawing/2014/main" id="{1C5265B1-6D22-4F69-9AFE-8B54ACAB862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52" name="Text Box 78">
          <a:extLst>
            <a:ext uri="{FF2B5EF4-FFF2-40B4-BE49-F238E27FC236}">
              <a16:creationId xmlns="" xmlns:a16="http://schemas.microsoft.com/office/drawing/2014/main" id="{1350B09A-CC41-4FED-B882-09C53DF18E3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53" name="Text Box 79">
          <a:extLst>
            <a:ext uri="{FF2B5EF4-FFF2-40B4-BE49-F238E27FC236}">
              <a16:creationId xmlns="" xmlns:a16="http://schemas.microsoft.com/office/drawing/2014/main" id="{4E9E1964-6A34-4AD3-9A80-1026A2603A0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54" name="Text Box 78">
          <a:extLst>
            <a:ext uri="{FF2B5EF4-FFF2-40B4-BE49-F238E27FC236}">
              <a16:creationId xmlns="" xmlns:a16="http://schemas.microsoft.com/office/drawing/2014/main" id="{3E9DC8C4-D71D-4708-8CCD-F237BFCDF26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55" name="Text Box 79">
          <a:extLst>
            <a:ext uri="{FF2B5EF4-FFF2-40B4-BE49-F238E27FC236}">
              <a16:creationId xmlns="" xmlns:a16="http://schemas.microsoft.com/office/drawing/2014/main" id="{D6EA387E-BD93-416C-B248-B3BEC1E7F4E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56" name="Text Box 78">
          <a:extLst>
            <a:ext uri="{FF2B5EF4-FFF2-40B4-BE49-F238E27FC236}">
              <a16:creationId xmlns="" xmlns:a16="http://schemas.microsoft.com/office/drawing/2014/main" id="{464E7110-27DD-4B3F-9CD1-81B6C1D3E88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57" name="Text Box 79">
          <a:extLst>
            <a:ext uri="{FF2B5EF4-FFF2-40B4-BE49-F238E27FC236}">
              <a16:creationId xmlns="" xmlns:a16="http://schemas.microsoft.com/office/drawing/2014/main" id="{E8DCDF61-2612-4B0B-B733-FFDF9558E15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58" name="Text Box 78">
          <a:extLst>
            <a:ext uri="{FF2B5EF4-FFF2-40B4-BE49-F238E27FC236}">
              <a16:creationId xmlns="" xmlns:a16="http://schemas.microsoft.com/office/drawing/2014/main" id="{A29CA712-2112-4922-9E27-DF103C73DE4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59" name="Text Box 79">
          <a:extLst>
            <a:ext uri="{FF2B5EF4-FFF2-40B4-BE49-F238E27FC236}">
              <a16:creationId xmlns="" xmlns:a16="http://schemas.microsoft.com/office/drawing/2014/main" id="{7BF3D862-137A-4B48-91FC-E3A7540C4D5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60" name="Text Box 78">
          <a:extLst>
            <a:ext uri="{FF2B5EF4-FFF2-40B4-BE49-F238E27FC236}">
              <a16:creationId xmlns="" xmlns:a16="http://schemas.microsoft.com/office/drawing/2014/main" id="{581B2A1D-B211-4C0A-9973-C20A4C08416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61" name="Text Box 79">
          <a:extLst>
            <a:ext uri="{FF2B5EF4-FFF2-40B4-BE49-F238E27FC236}">
              <a16:creationId xmlns="" xmlns:a16="http://schemas.microsoft.com/office/drawing/2014/main" id="{DD243AFA-E14C-486A-81FD-9C3C315EB28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62" name="Text Box 78">
          <a:extLst>
            <a:ext uri="{FF2B5EF4-FFF2-40B4-BE49-F238E27FC236}">
              <a16:creationId xmlns="" xmlns:a16="http://schemas.microsoft.com/office/drawing/2014/main" id="{39E33A1C-5F6B-4BDB-90B6-0DFA5377AD3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63" name="Text Box 79">
          <a:extLst>
            <a:ext uri="{FF2B5EF4-FFF2-40B4-BE49-F238E27FC236}">
              <a16:creationId xmlns="" xmlns:a16="http://schemas.microsoft.com/office/drawing/2014/main" id="{BD65390A-358A-42AD-A609-8CAC36CC358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64" name="Text Box 78">
          <a:extLst>
            <a:ext uri="{FF2B5EF4-FFF2-40B4-BE49-F238E27FC236}">
              <a16:creationId xmlns="" xmlns:a16="http://schemas.microsoft.com/office/drawing/2014/main" id="{76CE16C8-D355-4341-A6F0-8217DF89FB0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65" name="Text Box 79">
          <a:extLst>
            <a:ext uri="{FF2B5EF4-FFF2-40B4-BE49-F238E27FC236}">
              <a16:creationId xmlns="" xmlns:a16="http://schemas.microsoft.com/office/drawing/2014/main" id="{8CB06A94-CBB3-41E4-8F39-2EC64F0F081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66" name="Text Box 78">
          <a:extLst>
            <a:ext uri="{FF2B5EF4-FFF2-40B4-BE49-F238E27FC236}">
              <a16:creationId xmlns="" xmlns:a16="http://schemas.microsoft.com/office/drawing/2014/main" id="{B3E25C18-CAF5-496A-9583-557B0BE639D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67" name="Text Box 79">
          <a:extLst>
            <a:ext uri="{FF2B5EF4-FFF2-40B4-BE49-F238E27FC236}">
              <a16:creationId xmlns="" xmlns:a16="http://schemas.microsoft.com/office/drawing/2014/main" id="{EF2F39FA-AA39-4522-9635-3E9A1FBD2F0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68" name="Text Box 78">
          <a:extLst>
            <a:ext uri="{FF2B5EF4-FFF2-40B4-BE49-F238E27FC236}">
              <a16:creationId xmlns="" xmlns:a16="http://schemas.microsoft.com/office/drawing/2014/main" id="{057E97BC-4B80-4250-B02C-24E311D229F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69" name="Text Box 79">
          <a:extLst>
            <a:ext uri="{FF2B5EF4-FFF2-40B4-BE49-F238E27FC236}">
              <a16:creationId xmlns="" xmlns:a16="http://schemas.microsoft.com/office/drawing/2014/main" id="{0B7CF2B4-7147-4853-8922-9AFD61F8317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70" name="Text Box 78">
          <a:extLst>
            <a:ext uri="{FF2B5EF4-FFF2-40B4-BE49-F238E27FC236}">
              <a16:creationId xmlns="" xmlns:a16="http://schemas.microsoft.com/office/drawing/2014/main" id="{DE50940E-56F6-49CF-816D-A6DFAC3ABD3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71" name="Text Box 79">
          <a:extLst>
            <a:ext uri="{FF2B5EF4-FFF2-40B4-BE49-F238E27FC236}">
              <a16:creationId xmlns="" xmlns:a16="http://schemas.microsoft.com/office/drawing/2014/main" id="{BB37880C-0E2C-4CEC-859F-F6485466053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72" name="Text Box 78">
          <a:extLst>
            <a:ext uri="{FF2B5EF4-FFF2-40B4-BE49-F238E27FC236}">
              <a16:creationId xmlns="" xmlns:a16="http://schemas.microsoft.com/office/drawing/2014/main" id="{E0CB518F-5B49-43D4-8724-D492DCF34FA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73" name="Text Box 79">
          <a:extLst>
            <a:ext uri="{FF2B5EF4-FFF2-40B4-BE49-F238E27FC236}">
              <a16:creationId xmlns="" xmlns:a16="http://schemas.microsoft.com/office/drawing/2014/main" id="{96F6EF44-6C99-481E-9EF0-C51A06A2BC0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74" name="Text Box 78">
          <a:extLst>
            <a:ext uri="{FF2B5EF4-FFF2-40B4-BE49-F238E27FC236}">
              <a16:creationId xmlns="" xmlns:a16="http://schemas.microsoft.com/office/drawing/2014/main" id="{6CC9F351-00CB-47C6-A157-AEFDC1E9682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75" name="Text Box 79">
          <a:extLst>
            <a:ext uri="{FF2B5EF4-FFF2-40B4-BE49-F238E27FC236}">
              <a16:creationId xmlns="" xmlns:a16="http://schemas.microsoft.com/office/drawing/2014/main" id="{4B605630-3814-4073-BF4C-40E8D6AD9B7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76" name="Text Box 78">
          <a:extLst>
            <a:ext uri="{FF2B5EF4-FFF2-40B4-BE49-F238E27FC236}">
              <a16:creationId xmlns="" xmlns:a16="http://schemas.microsoft.com/office/drawing/2014/main" id="{3B374AAC-999B-4130-A7BC-26B8ACE1FD8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77" name="Text Box 79">
          <a:extLst>
            <a:ext uri="{FF2B5EF4-FFF2-40B4-BE49-F238E27FC236}">
              <a16:creationId xmlns="" xmlns:a16="http://schemas.microsoft.com/office/drawing/2014/main" id="{92F1CE79-6CB9-4D08-A1EA-6D5B19F493F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78" name="Text Box 78">
          <a:extLst>
            <a:ext uri="{FF2B5EF4-FFF2-40B4-BE49-F238E27FC236}">
              <a16:creationId xmlns="" xmlns:a16="http://schemas.microsoft.com/office/drawing/2014/main" id="{DE868AF3-1971-4A0C-AA82-4B7677C52DE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79" name="Text Box 79">
          <a:extLst>
            <a:ext uri="{FF2B5EF4-FFF2-40B4-BE49-F238E27FC236}">
              <a16:creationId xmlns="" xmlns:a16="http://schemas.microsoft.com/office/drawing/2014/main" id="{E546540C-05B3-495D-9F5C-D0AC59FA782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80" name="Text Box 78">
          <a:extLst>
            <a:ext uri="{FF2B5EF4-FFF2-40B4-BE49-F238E27FC236}">
              <a16:creationId xmlns="" xmlns:a16="http://schemas.microsoft.com/office/drawing/2014/main" id="{9F5BD117-4ABF-4F0F-A15A-A3D6832F4B3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81" name="Text Box 79">
          <a:extLst>
            <a:ext uri="{FF2B5EF4-FFF2-40B4-BE49-F238E27FC236}">
              <a16:creationId xmlns="" xmlns:a16="http://schemas.microsoft.com/office/drawing/2014/main" id="{58DB0FBF-4D6B-47D8-A576-69EE9812350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82" name="Text Box 78">
          <a:extLst>
            <a:ext uri="{FF2B5EF4-FFF2-40B4-BE49-F238E27FC236}">
              <a16:creationId xmlns="" xmlns:a16="http://schemas.microsoft.com/office/drawing/2014/main" id="{8FEE58DA-9081-4C3E-B7FF-2C51E4C2697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83" name="Text Box 79">
          <a:extLst>
            <a:ext uri="{FF2B5EF4-FFF2-40B4-BE49-F238E27FC236}">
              <a16:creationId xmlns="" xmlns:a16="http://schemas.microsoft.com/office/drawing/2014/main" id="{65A360D4-B8D5-4C9C-9509-53748CEC0D0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84" name="Text Box 78">
          <a:extLst>
            <a:ext uri="{FF2B5EF4-FFF2-40B4-BE49-F238E27FC236}">
              <a16:creationId xmlns="" xmlns:a16="http://schemas.microsoft.com/office/drawing/2014/main" id="{D15BC2B6-C191-4041-BEB5-AC155A550A4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85" name="Text Box 79">
          <a:extLst>
            <a:ext uri="{FF2B5EF4-FFF2-40B4-BE49-F238E27FC236}">
              <a16:creationId xmlns="" xmlns:a16="http://schemas.microsoft.com/office/drawing/2014/main" id="{691BFA92-3D05-4332-858D-E0FF42C6FCE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86" name="Text Box 78">
          <a:extLst>
            <a:ext uri="{FF2B5EF4-FFF2-40B4-BE49-F238E27FC236}">
              <a16:creationId xmlns="" xmlns:a16="http://schemas.microsoft.com/office/drawing/2014/main" id="{2AA8F406-27B1-4CB3-97CE-EFEEF6ECAB0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87" name="Text Box 79">
          <a:extLst>
            <a:ext uri="{FF2B5EF4-FFF2-40B4-BE49-F238E27FC236}">
              <a16:creationId xmlns="" xmlns:a16="http://schemas.microsoft.com/office/drawing/2014/main" id="{CDEC76B5-0B7B-45B2-9302-4D261EE6E3A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88" name="Text Box 78">
          <a:extLst>
            <a:ext uri="{FF2B5EF4-FFF2-40B4-BE49-F238E27FC236}">
              <a16:creationId xmlns="" xmlns:a16="http://schemas.microsoft.com/office/drawing/2014/main" id="{00BA5D9E-03A5-492C-BD92-DC92AA31AB8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89" name="Text Box 79">
          <a:extLst>
            <a:ext uri="{FF2B5EF4-FFF2-40B4-BE49-F238E27FC236}">
              <a16:creationId xmlns="" xmlns:a16="http://schemas.microsoft.com/office/drawing/2014/main" id="{C9621B84-E21B-4DBD-A915-B3A5283EEE7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90" name="Text Box 78">
          <a:extLst>
            <a:ext uri="{FF2B5EF4-FFF2-40B4-BE49-F238E27FC236}">
              <a16:creationId xmlns="" xmlns:a16="http://schemas.microsoft.com/office/drawing/2014/main" id="{326B0841-A4F3-45B8-BB85-6C9592C6442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91" name="Text Box 79">
          <a:extLst>
            <a:ext uri="{FF2B5EF4-FFF2-40B4-BE49-F238E27FC236}">
              <a16:creationId xmlns="" xmlns:a16="http://schemas.microsoft.com/office/drawing/2014/main" id="{8468F89C-3607-4DE5-820B-1D0EBA8246C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92" name="Text Box 78">
          <a:extLst>
            <a:ext uri="{FF2B5EF4-FFF2-40B4-BE49-F238E27FC236}">
              <a16:creationId xmlns="" xmlns:a16="http://schemas.microsoft.com/office/drawing/2014/main" id="{627D26BB-4164-4994-996B-702AF0328B0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93" name="Text Box 79">
          <a:extLst>
            <a:ext uri="{FF2B5EF4-FFF2-40B4-BE49-F238E27FC236}">
              <a16:creationId xmlns="" xmlns:a16="http://schemas.microsoft.com/office/drawing/2014/main" id="{BC959770-6074-47B5-B336-33DF927C715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94" name="Text Box 78">
          <a:extLst>
            <a:ext uri="{FF2B5EF4-FFF2-40B4-BE49-F238E27FC236}">
              <a16:creationId xmlns="" xmlns:a16="http://schemas.microsoft.com/office/drawing/2014/main" id="{16C40A4F-F279-4D2C-88C5-83FF7B91B67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95" name="Text Box 79">
          <a:extLst>
            <a:ext uri="{FF2B5EF4-FFF2-40B4-BE49-F238E27FC236}">
              <a16:creationId xmlns="" xmlns:a16="http://schemas.microsoft.com/office/drawing/2014/main" id="{113A31DF-3D0A-4A3B-9E83-31F8104941C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96" name="Text Box 78">
          <a:extLst>
            <a:ext uri="{FF2B5EF4-FFF2-40B4-BE49-F238E27FC236}">
              <a16:creationId xmlns="" xmlns:a16="http://schemas.microsoft.com/office/drawing/2014/main" id="{A2CA7944-7834-4257-8381-9F80D6D636E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97" name="Text Box 79">
          <a:extLst>
            <a:ext uri="{FF2B5EF4-FFF2-40B4-BE49-F238E27FC236}">
              <a16:creationId xmlns="" xmlns:a16="http://schemas.microsoft.com/office/drawing/2014/main" id="{387F8537-CE92-4D94-9367-1A71C07A910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98" name="Text Box 78">
          <a:extLst>
            <a:ext uri="{FF2B5EF4-FFF2-40B4-BE49-F238E27FC236}">
              <a16:creationId xmlns="" xmlns:a16="http://schemas.microsoft.com/office/drawing/2014/main" id="{C4D6E74E-2923-4B5A-9CEA-B76910E67C4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299" name="Text Box 79">
          <a:extLst>
            <a:ext uri="{FF2B5EF4-FFF2-40B4-BE49-F238E27FC236}">
              <a16:creationId xmlns="" xmlns:a16="http://schemas.microsoft.com/office/drawing/2014/main" id="{4517A4F1-6BE6-43A6-86BE-1225A9C2126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00" name="Text Box 78">
          <a:extLst>
            <a:ext uri="{FF2B5EF4-FFF2-40B4-BE49-F238E27FC236}">
              <a16:creationId xmlns="" xmlns:a16="http://schemas.microsoft.com/office/drawing/2014/main" id="{3D588E9B-9E15-49B6-A6A7-1E3F09EA4C4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01" name="Text Box 79">
          <a:extLst>
            <a:ext uri="{FF2B5EF4-FFF2-40B4-BE49-F238E27FC236}">
              <a16:creationId xmlns="" xmlns:a16="http://schemas.microsoft.com/office/drawing/2014/main" id="{20A3E468-5ACB-4A6D-97B3-44B2DEBE545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02" name="Text Box 78">
          <a:extLst>
            <a:ext uri="{FF2B5EF4-FFF2-40B4-BE49-F238E27FC236}">
              <a16:creationId xmlns="" xmlns:a16="http://schemas.microsoft.com/office/drawing/2014/main" id="{6FCB06FF-7D3C-4096-978B-CF65343315A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03" name="Text Box 79">
          <a:extLst>
            <a:ext uri="{FF2B5EF4-FFF2-40B4-BE49-F238E27FC236}">
              <a16:creationId xmlns="" xmlns:a16="http://schemas.microsoft.com/office/drawing/2014/main" id="{0D5124C1-F32F-41F8-82F1-B62CBE758E0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04" name="Text Box 78">
          <a:extLst>
            <a:ext uri="{FF2B5EF4-FFF2-40B4-BE49-F238E27FC236}">
              <a16:creationId xmlns="" xmlns:a16="http://schemas.microsoft.com/office/drawing/2014/main" id="{DCF7E6FD-E4BF-4BDD-A471-CAF98882EBE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05" name="Text Box 79">
          <a:extLst>
            <a:ext uri="{FF2B5EF4-FFF2-40B4-BE49-F238E27FC236}">
              <a16:creationId xmlns="" xmlns:a16="http://schemas.microsoft.com/office/drawing/2014/main" id="{5E2F5D3A-E611-454E-9D6B-0EB0B2C68E6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06" name="Text Box 78">
          <a:extLst>
            <a:ext uri="{FF2B5EF4-FFF2-40B4-BE49-F238E27FC236}">
              <a16:creationId xmlns="" xmlns:a16="http://schemas.microsoft.com/office/drawing/2014/main" id="{E26EDE94-9071-4590-9D75-A09B2CC76B7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07" name="Text Box 79">
          <a:extLst>
            <a:ext uri="{FF2B5EF4-FFF2-40B4-BE49-F238E27FC236}">
              <a16:creationId xmlns="" xmlns:a16="http://schemas.microsoft.com/office/drawing/2014/main" id="{C6B7FAA3-4A54-4B07-9CFA-860B14B4BEB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08" name="Text Box 78">
          <a:extLst>
            <a:ext uri="{FF2B5EF4-FFF2-40B4-BE49-F238E27FC236}">
              <a16:creationId xmlns="" xmlns:a16="http://schemas.microsoft.com/office/drawing/2014/main" id="{76884F78-D2C9-4137-B3C4-7015187F28D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09" name="Text Box 79">
          <a:extLst>
            <a:ext uri="{FF2B5EF4-FFF2-40B4-BE49-F238E27FC236}">
              <a16:creationId xmlns="" xmlns:a16="http://schemas.microsoft.com/office/drawing/2014/main" id="{6DD84B92-1AFC-4C77-B042-CCCF348837B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10" name="Text Box 78">
          <a:extLst>
            <a:ext uri="{FF2B5EF4-FFF2-40B4-BE49-F238E27FC236}">
              <a16:creationId xmlns="" xmlns:a16="http://schemas.microsoft.com/office/drawing/2014/main" id="{A5ADE109-5E55-4FEE-B5EC-FFB890A5C32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11" name="Text Box 79">
          <a:extLst>
            <a:ext uri="{FF2B5EF4-FFF2-40B4-BE49-F238E27FC236}">
              <a16:creationId xmlns="" xmlns:a16="http://schemas.microsoft.com/office/drawing/2014/main" id="{A794D44D-D259-4316-B148-396C1CDBBB3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12" name="Text Box 78">
          <a:extLst>
            <a:ext uri="{FF2B5EF4-FFF2-40B4-BE49-F238E27FC236}">
              <a16:creationId xmlns="" xmlns:a16="http://schemas.microsoft.com/office/drawing/2014/main" id="{BBF781C0-3E1A-4699-8E85-7C893B219DB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13" name="Text Box 79">
          <a:extLst>
            <a:ext uri="{FF2B5EF4-FFF2-40B4-BE49-F238E27FC236}">
              <a16:creationId xmlns="" xmlns:a16="http://schemas.microsoft.com/office/drawing/2014/main" id="{EA01864A-1DB7-4576-B266-42607910DA4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14" name="Text Box 78">
          <a:extLst>
            <a:ext uri="{FF2B5EF4-FFF2-40B4-BE49-F238E27FC236}">
              <a16:creationId xmlns="" xmlns:a16="http://schemas.microsoft.com/office/drawing/2014/main" id="{A7D09E5D-C7FA-4EF6-8A36-757D51F560F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15" name="Text Box 79">
          <a:extLst>
            <a:ext uri="{FF2B5EF4-FFF2-40B4-BE49-F238E27FC236}">
              <a16:creationId xmlns="" xmlns:a16="http://schemas.microsoft.com/office/drawing/2014/main" id="{391EE38B-F3F9-4A72-AA90-33FE444806F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16" name="Text Box 78">
          <a:extLst>
            <a:ext uri="{FF2B5EF4-FFF2-40B4-BE49-F238E27FC236}">
              <a16:creationId xmlns="" xmlns:a16="http://schemas.microsoft.com/office/drawing/2014/main" id="{09FDEBE0-E77B-43CA-83A4-506DBA87513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17" name="Text Box 79">
          <a:extLst>
            <a:ext uri="{FF2B5EF4-FFF2-40B4-BE49-F238E27FC236}">
              <a16:creationId xmlns="" xmlns:a16="http://schemas.microsoft.com/office/drawing/2014/main" id="{E5C34638-5E21-459F-BFEF-7D12F44E80B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18" name="Text Box 78">
          <a:extLst>
            <a:ext uri="{FF2B5EF4-FFF2-40B4-BE49-F238E27FC236}">
              <a16:creationId xmlns="" xmlns:a16="http://schemas.microsoft.com/office/drawing/2014/main" id="{A9D5A9DF-F910-424C-8069-998195271A8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19" name="Text Box 79">
          <a:extLst>
            <a:ext uri="{FF2B5EF4-FFF2-40B4-BE49-F238E27FC236}">
              <a16:creationId xmlns="" xmlns:a16="http://schemas.microsoft.com/office/drawing/2014/main" id="{8C825738-C4CB-4979-B01F-F447ADFA745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20" name="Text Box 78">
          <a:extLst>
            <a:ext uri="{FF2B5EF4-FFF2-40B4-BE49-F238E27FC236}">
              <a16:creationId xmlns="" xmlns:a16="http://schemas.microsoft.com/office/drawing/2014/main" id="{0E8A1B4D-3579-441F-9518-0FC2D6C4E8D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21" name="Text Box 79">
          <a:extLst>
            <a:ext uri="{FF2B5EF4-FFF2-40B4-BE49-F238E27FC236}">
              <a16:creationId xmlns="" xmlns:a16="http://schemas.microsoft.com/office/drawing/2014/main" id="{6080D552-19F9-4F73-A8CA-FFFAD739543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22" name="Text Box 78">
          <a:extLst>
            <a:ext uri="{FF2B5EF4-FFF2-40B4-BE49-F238E27FC236}">
              <a16:creationId xmlns="" xmlns:a16="http://schemas.microsoft.com/office/drawing/2014/main" id="{9A8D6157-D1E1-4144-B216-1EC7D332D7A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23" name="Text Box 79">
          <a:extLst>
            <a:ext uri="{FF2B5EF4-FFF2-40B4-BE49-F238E27FC236}">
              <a16:creationId xmlns="" xmlns:a16="http://schemas.microsoft.com/office/drawing/2014/main" id="{F40B5D47-E0CF-4841-8280-FD2BA629EE2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24" name="Text Box 78">
          <a:extLst>
            <a:ext uri="{FF2B5EF4-FFF2-40B4-BE49-F238E27FC236}">
              <a16:creationId xmlns="" xmlns:a16="http://schemas.microsoft.com/office/drawing/2014/main" id="{39EE1F5F-2DCE-4A44-8323-A43FF13AE04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25" name="Text Box 79">
          <a:extLst>
            <a:ext uri="{FF2B5EF4-FFF2-40B4-BE49-F238E27FC236}">
              <a16:creationId xmlns="" xmlns:a16="http://schemas.microsoft.com/office/drawing/2014/main" id="{89AE2DC7-3B4C-4173-B400-C99EEA84D76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26" name="Text Box 78">
          <a:extLst>
            <a:ext uri="{FF2B5EF4-FFF2-40B4-BE49-F238E27FC236}">
              <a16:creationId xmlns="" xmlns:a16="http://schemas.microsoft.com/office/drawing/2014/main" id="{7A009CAB-B0D2-4859-8453-7FBA7E79411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27" name="Text Box 79">
          <a:extLst>
            <a:ext uri="{FF2B5EF4-FFF2-40B4-BE49-F238E27FC236}">
              <a16:creationId xmlns="" xmlns:a16="http://schemas.microsoft.com/office/drawing/2014/main" id="{2E19C7AE-5BE5-4D00-AC20-1F44997F50C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28" name="Text Box 78">
          <a:extLst>
            <a:ext uri="{FF2B5EF4-FFF2-40B4-BE49-F238E27FC236}">
              <a16:creationId xmlns="" xmlns:a16="http://schemas.microsoft.com/office/drawing/2014/main" id="{8913B954-2FFD-4F22-A5BE-B87A7B9C223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29" name="Text Box 79">
          <a:extLst>
            <a:ext uri="{FF2B5EF4-FFF2-40B4-BE49-F238E27FC236}">
              <a16:creationId xmlns="" xmlns:a16="http://schemas.microsoft.com/office/drawing/2014/main" id="{E796424B-4D10-4D8E-8B36-5B3FA9AA907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30" name="Text Box 78">
          <a:extLst>
            <a:ext uri="{FF2B5EF4-FFF2-40B4-BE49-F238E27FC236}">
              <a16:creationId xmlns="" xmlns:a16="http://schemas.microsoft.com/office/drawing/2014/main" id="{1CD3862A-8EBA-4D30-B2A3-D6B68FB8CFD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31" name="Text Box 79">
          <a:extLst>
            <a:ext uri="{FF2B5EF4-FFF2-40B4-BE49-F238E27FC236}">
              <a16:creationId xmlns="" xmlns:a16="http://schemas.microsoft.com/office/drawing/2014/main" id="{D93D76A8-81ED-46AF-BF4D-FF032670F01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32" name="Text Box 78">
          <a:extLst>
            <a:ext uri="{FF2B5EF4-FFF2-40B4-BE49-F238E27FC236}">
              <a16:creationId xmlns="" xmlns:a16="http://schemas.microsoft.com/office/drawing/2014/main" id="{5D4195EE-D1E9-41F1-92A3-E1BAAD1C1A3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33" name="Text Box 79">
          <a:extLst>
            <a:ext uri="{FF2B5EF4-FFF2-40B4-BE49-F238E27FC236}">
              <a16:creationId xmlns="" xmlns:a16="http://schemas.microsoft.com/office/drawing/2014/main" id="{5A7A870F-CE9F-453F-B7C5-9701B8B9558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34" name="Text Box 78">
          <a:extLst>
            <a:ext uri="{FF2B5EF4-FFF2-40B4-BE49-F238E27FC236}">
              <a16:creationId xmlns="" xmlns:a16="http://schemas.microsoft.com/office/drawing/2014/main" id="{5D484702-CFB1-4508-BD47-AEFB2CB4B57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35" name="Text Box 79">
          <a:extLst>
            <a:ext uri="{FF2B5EF4-FFF2-40B4-BE49-F238E27FC236}">
              <a16:creationId xmlns="" xmlns:a16="http://schemas.microsoft.com/office/drawing/2014/main" id="{3EAF79FD-3CDD-4E13-978D-CF16476C123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36" name="Text Box 78">
          <a:extLst>
            <a:ext uri="{FF2B5EF4-FFF2-40B4-BE49-F238E27FC236}">
              <a16:creationId xmlns="" xmlns:a16="http://schemas.microsoft.com/office/drawing/2014/main" id="{535B4335-D464-43E1-9117-331EDA5F388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37" name="Text Box 79">
          <a:extLst>
            <a:ext uri="{FF2B5EF4-FFF2-40B4-BE49-F238E27FC236}">
              <a16:creationId xmlns="" xmlns:a16="http://schemas.microsoft.com/office/drawing/2014/main" id="{9E77ECD8-E5F8-4FC7-ABB8-27426293614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38" name="Text Box 78">
          <a:extLst>
            <a:ext uri="{FF2B5EF4-FFF2-40B4-BE49-F238E27FC236}">
              <a16:creationId xmlns="" xmlns:a16="http://schemas.microsoft.com/office/drawing/2014/main" id="{02ABD4D5-836B-450C-8959-E6BACE050DF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39" name="Text Box 79">
          <a:extLst>
            <a:ext uri="{FF2B5EF4-FFF2-40B4-BE49-F238E27FC236}">
              <a16:creationId xmlns="" xmlns:a16="http://schemas.microsoft.com/office/drawing/2014/main" id="{CF927167-135A-4359-AF5F-EE6CDE4BBA2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40" name="Text Box 78">
          <a:extLst>
            <a:ext uri="{FF2B5EF4-FFF2-40B4-BE49-F238E27FC236}">
              <a16:creationId xmlns="" xmlns:a16="http://schemas.microsoft.com/office/drawing/2014/main" id="{A0C98B2B-675B-4F4D-8852-DF3601512C8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41" name="Text Box 79">
          <a:extLst>
            <a:ext uri="{FF2B5EF4-FFF2-40B4-BE49-F238E27FC236}">
              <a16:creationId xmlns="" xmlns:a16="http://schemas.microsoft.com/office/drawing/2014/main" id="{D8F6C1CE-7FF1-4E9E-A76F-60C28BE7190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42" name="Text Box 78">
          <a:extLst>
            <a:ext uri="{FF2B5EF4-FFF2-40B4-BE49-F238E27FC236}">
              <a16:creationId xmlns="" xmlns:a16="http://schemas.microsoft.com/office/drawing/2014/main" id="{6866BEEE-AA01-430B-B2A3-D5957DEEAA2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43" name="Text Box 79">
          <a:extLst>
            <a:ext uri="{FF2B5EF4-FFF2-40B4-BE49-F238E27FC236}">
              <a16:creationId xmlns="" xmlns:a16="http://schemas.microsoft.com/office/drawing/2014/main" id="{558204B2-8D68-4039-8629-D8F2568C999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44" name="Text Box 78">
          <a:extLst>
            <a:ext uri="{FF2B5EF4-FFF2-40B4-BE49-F238E27FC236}">
              <a16:creationId xmlns="" xmlns:a16="http://schemas.microsoft.com/office/drawing/2014/main" id="{8025F9D8-4453-445E-8DB2-321380BAF7B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45" name="Text Box 79">
          <a:extLst>
            <a:ext uri="{FF2B5EF4-FFF2-40B4-BE49-F238E27FC236}">
              <a16:creationId xmlns="" xmlns:a16="http://schemas.microsoft.com/office/drawing/2014/main" id="{19A7C53E-3037-470C-B2A2-E7894E5E234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46" name="Text Box 78">
          <a:extLst>
            <a:ext uri="{FF2B5EF4-FFF2-40B4-BE49-F238E27FC236}">
              <a16:creationId xmlns="" xmlns:a16="http://schemas.microsoft.com/office/drawing/2014/main" id="{C32255C4-E864-4142-B973-74C529AA935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47" name="Text Box 79">
          <a:extLst>
            <a:ext uri="{FF2B5EF4-FFF2-40B4-BE49-F238E27FC236}">
              <a16:creationId xmlns="" xmlns:a16="http://schemas.microsoft.com/office/drawing/2014/main" id="{4BA376A4-5CDC-48A8-A2E9-BF33740584D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48" name="Text Box 78">
          <a:extLst>
            <a:ext uri="{FF2B5EF4-FFF2-40B4-BE49-F238E27FC236}">
              <a16:creationId xmlns="" xmlns:a16="http://schemas.microsoft.com/office/drawing/2014/main" id="{F40AC7C0-FBB9-4EEC-AA51-B72FED1F6FE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49" name="Text Box 79">
          <a:extLst>
            <a:ext uri="{FF2B5EF4-FFF2-40B4-BE49-F238E27FC236}">
              <a16:creationId xmlns="" xmlns:a16="http://schemas.microsoft.com/office/drawing/2014/main" id="{F98ADB4C-54BA-4C64-89B7-52728F3E3FA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50" name="Text Box 78">
          <a:extLst>
            <a:ext uri="{FF2B5EF4-FFF2-40B4-BE49-F238E27FC236}">
              <a16:creationId xmlns="" xmlns:a16="http://schemas.microsoft.com/office/drawing/2014/main" id="{C94C2F27-3244-44F5-B825-C0A43583605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51" name="Text Box 79">
          <a:extLst>
            <a:ext uri="{FF2B5EF4-FFF2-40B4-BE49-F238E27FC236}">
              <a16:creationId xmlns="" xmlns:a16="http://schemas.microsoft.com/office/drawing/2014/main" id="{3AA21395-B0D7-472A-A8D8-2BBA940B790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52" name="Text Box 78">
          <a:extLst>
            <a:ext uri="{FF2B5EF4-FFF2-40B4-BE49-F238E27FC236}">
              <a16:creationId xmlns="" xmlns:a16="http://schemas.microsoft.com/office/drawing/2014/main" id="{25115175-4BC2-4462-8EFA-BE1C0ACEB17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53" name="Text Box 79">
          <a:extLst>
            <a:ext uri="{FF2B5EF4-FFF2-40B4-BE49-F238E27FC236}">
              <a16:creationId xmlns="" xmlns:a16="http://schemas.microsoft.com/office/drawing/2014/main" id="{FA8484F3-67A6-44F9-AD4F-7D20EAC8DDF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54" name="Text Box 78">
          <a:extLst>
            <a:ext uri="{FF2B5EF4-FFF2-40B4-BE49-F238E27FC236}">
              <a16:creationId xmlns="" xmlns:a16="http://schemas.microsoft.com/office/drawing/2014/main" id="{F35EDFB6-06C9-421D-BD50-8B1B4BE220D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55" name="Text Box 79">
          <a:extLst>
            <a:ext uri="{FF2B5EF4-FFF2-40B4-BE49-F238E27FC236}">
              <a16:creationId xmlns="" xmlns:a16="http://schemas.microsoft.com/office/drawing/2014/main" id="{25083577-7EB2-4AEA-845E-BCC40293FC9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56" name="Text Box 78">
          <a:extLst>
            <a:ext uri="{FF2B5EF4-FFF2-40B4-BE49-F238E27FC236}">
              <a16:creationId xmlns="" xmlns:a16="http://schemas.microsoft.com/office/drawing/2014/main" id="{7B1CA055-B233-473D-8528-288B8DAE093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57" name="Text Box 79">
          <a:extLst>
            <a:ext uri="{FF2B5EF4-FFF2-40B4-BE49-F238E27FC236}">
              <a16:creationId xmlns="" xmlns:a16="http://schemas.microsoft.com/office/drawing/2014/main" id="{B8F6E0D7-A554-49BF-8F6F-E5CCFC48519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58" name="Text Box 78">
          <a:extLst>
            <a:ext uri="{FF2B5EF4-FFF2-40B4-BE49-F238E27FC236}">
              <a16:creationId xmlns="" xmlns:a16="http://schemas.microsoft.com/office/drawing/2014/main" id="{36DAF74C-0C1C-4BD5-AD5F-734C3DF41E6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59" name="Text Box 79">
          <a:extLst>
            <a:ext uri="{FF2B5EF4-FFF2-40B4-BE49-F238E27FC236}">
              <a16:creationId xmlns="" xmlns:a16="http://schemas.microsoft.com/office/drawing/2014/main" id="{00E3AA93-5A24-4CFC-9C0C-8E0C14D0799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60" name="Text Box 78">
          <a:extLst>
            <a:ext uri="{FF2B5EF4-FFF2-40B4-BE49-F238E27FC236}">
              <a16:creationId xmlns="" xmlns:a16="http://schemas.microsoft.com/office/drawing/2014/main" id="{58515C45-B37B-4896-895D-0313733C33F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61" name="Text Box 79">
          <a:extLst>
            <a:ext uri="{FF2B5EF4-FFF2-40B4-BE49-F238E27FC236}">
              <a16:creationId xmlns="" xmlns:a16="http://schemas.microsoft.com/office/drawing/2014/main" id="{C5D8A2AB-2BA0-4241-A394-B545D1A74DB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62" name="Text Box 78">
          <a:extLst>
            <a:ext uri="{FF2B5EF4-FFF2-40B4-BE49-F238E27FC236}">
              <a16:creationId xmlns="" xmlns:a16="http://schemas.microsoft.com/office/drawing/2014/main" id="{42689D8C-263A-4AFE-91A7-F4EBC9765A8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63" name="Text Box 79">
          <a:extLst>
            <a:ext uri="{FF2B5EF4-FFF2-40B4-BE49-F238E27FC236}">
              <a16:creationId xmlns="" xmlns:a16="http://schemas.microsoft.com/office/drawing/2014/main" id="{A50717FC-36B1-43D2-A28C-ED487D72B27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64" name="Text Box 78">
          <a:extLst>
            <a:ext uri="{FF2B5EF4-FFF2-40B4-BE49-F238E27FC236}">
              <a16:creationId xmlns="" xmlns:a16="http://schemas.microsoft.com/office/drawing/2014/main" id="{3E8A7732-5142-40F3-B4FF-7340D158EAC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65" name="Text Box 79">
          <a:extLst>
            <a:ext uri="{FF2B5EF4-FFF2-40B4-BE49-F238E27FC236}">
              <a16:creationId xmlns="" xmlns:a16="http://schemas.microsoft.com/office/drawing/2014/main" id="{4174BA74-BA3D-42E7-A638-F53FF0756CA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66" name="Text Box 78">
          <a:extLst>
            <a:ext uri="{FF2B5EF4-FFF2-40B4-BE49-F238E27FC236}">
              <a16:creationId xmlns="" xmlns:a16="http://schemas.microsoft.com/office/drawing/2014/main" id="{77B80FF4-409A-425C-BEEE-A2F19D7282C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67" name="Text Box 79">
          <a:extLst>
            <a:ext uri="{FF2B5EF4-FFF2-40B4-BE49-F238E27FC236}">
              <a16:creationId xmlns="" xmlns:a16="http://schemas.microsoft.com/office/drawing/2014/main" id="{2E5B0CB5-9245-4539-9CA5-96E8F547AC4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68" name="Text Box 78">
          <a:extLst>
            <a:ext uri="{FF2B5EF4-FFF2-40B4-BE49-F238E27FC236}">
              <a16:creationId xmlns="" xmlns:a16="http://schemas.microsoft.com/office/drawing/2014/main" id="{80E1085E-9CC4-431A-9A3F-49C3ADEEACB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69" name="Text Box 79">
          <a:extLst>
            <a:ext uri="{FF2B5EF4-FFF2-40B4-BE49-F238E27FC236}">
              <a16:creationId xmlns="" xmlns:a16="http://schemas.microsoft.com/office/drawing/2014/main" id="{9CA63F27-6B4C-4417-B382-50C49895B4C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70" name="Text Box 78">
          <a:extLst>
            <a:ext uri="{FF2B5EF4-FFF2-40B4-BE49-F238E27FC236}">
              <a16:creationId xmlns="" xmlns:a16="http://schemas.microsoft.com/office/drawing/2014/main" id="{65E0A23F-041D-48D4-931A-CFA7CED19EF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71" name="Text Box 79">
          <a:extLst>
            <a:ext uri="{FF2B5EF4-FFF2-40B4-BE49-F238E27FC236}">
              <a16:creationId xmlns="" xmlns:a16="http://schemas.microsoft.com/office/drawing/2014/main" id="{7CC98F82-F445-4B7A-8909-A5816189E74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72" name="Text Box 78">
          <a:extLst>
            <a:ext uri="{FF2B5EF4-FFF2-40B4-BE49-F238E27FC236}">
              <a16:creationId xmlns="" xmlns:a16="http://schemas.microsoft.com/office/drawing/2014/main" id="{0E1F829E-2D5A-4CA6-B5C4-90C8475B057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73" name="Text Box 79">
          <a:extLst>
            <a:ext uri="{FF2B5EF4-FFF2-40B4-BE49-F238E27FC236}">
              <a16:creationId xmlns="" xmlns:a16="http://schemas.microsoft.com/office/drawing/2014/main" id="{F38DD96D-B3EF-4FD6-B882-CDF47F56088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74" name="Text Box 78">
          <a:extLst>
            <a:ext uri="{FF2B5EF4-FFF2-40B4-BE49-F238E27FC236}">
              <a16:creationId xmlns="" xmlns:a16="http://schemas.microsoft.com/office/drawing/2014/main" id="{5BB94AB3-EFBB-4F8E-A1FE-AC90CABF03D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75" name="Text Box 79">
          <a:extLst>
            <a:ext uri="{FF2B5EF4-FFF2-40B4-BE49-F238E27FC236}">
              <a16:creationId xmlns="" xmlns:a16="http://schemas.microsoft.com/office/drawing/2014/main" id="{9E194538-9C76-45D9-B65B-3EE8D0CC0D2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76" name="Text Box 78">
          <a:extLst>
            <a:ext uri="{FF2B5EF4-FFF2-40B4-BE49-F238E27FC236}">
              <a16:creationId xmlns="" xmlns:a16="http://schemas.microsoft.com/office/drawing/2014/main" id="{268FCDB3-A76B-4AEF-B24B-D479B8E4A27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77" name="Text Box 79">
          <a:extLst>
            <a:ext uri="{FF2B5EF4-FFF2-40B4-BE49-F238E27FC236}">
              <a16:creationId xmlns="" xmlns:a16="http://schemas.microsoft.com/office/drawing/2014/main" id="{1B1A27CE-1EE4-4958-B302-8D6861CCDA5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78" name="Text Box 78">
          <a:extLst>
            <a:ext uri="{FF2B5EF4-FFF2-40B4-BE49-F238E27FC236}">
              <a16:creationId xmlns="" xmlns:a16="http://schemas.microsoft.com/office/drawing/2014/main" id="{0EAB611A-A79E-4A4F-9325-9C05736587A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79" name="Text Box 79">
          <a:extLst>
            <a:ext uri="{FF2B5EF4-FFF2-40B4-BE49-F238E27FC236}">
              <a16:creationId xmlns="" xmlns:a16="http://schemas.microsoft.com/office/drawing/2014/main" id="{B3CE9DE1-0466-43F8-803C-89E95FEEC82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80" name="Text Box 78">
          <a:extLst>
            <a:ext uri="{FF2B5EF4-FFF2-40B4-BE49-F238E27FC236}">
              <a16:creationId xmlns="" xmlns:a16="http://schemas.microsoft.com/office/drawing/2014/main" id="{2965E8D9-250C-4A14-8983-1A874295A19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81" name="Text Box 79">
          <a:extLst>
            <a:ext uri="{FF2B5EF4-FFF2-40B4-BE49-F238E27FC236}">
              <a16:creationId xmlns="" xmlns:a16="http://schemas.microsoft.com/office/drawing/2014/main" id="{4D37A6E3-EEB4-4B73-AAB0-65ABE62D96C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82" name="Text Box 78">
          <a:extLst>
            <a:ext uri="{FF2B5EF4-FFF2-40B4-BE49-F238E27FC236}">
              <a16:creationId xmlns="" xmlns:a16="http://schemas.microsoft.com/office/drawing/2014/main" id="{5AAA3A51-BCEC-4F54-8222-E954C088796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83" name="Text Box 79">
          <a:extLst>
            <a:ext uri="{FF2B5EF4-FFF2-40B4-BE49-F238E27FC236}">
              <a16:creationId xmlns="" xmlns:a16="http://schemas.microsoft.com/office/drawing/2014/main" id="{9DC77C8F-E47C-43EE-8B67-4F7EF1629B4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84" name="Text Box 78">
          <a:extLst>
            <a:ext uri="{FF2B5EF4-FFF2-40B4-BE49-F238E27FC236}">
              <a16:creationId xmlns="" xmlns:a16="http://schemas.microsoft.com/office/drawing/2014/main" id="{51DE4548-7235-4D6B-B3EB-66C4DCCFEA5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85" name="Text Box 79">
          <a:extLst>
            <a:ext uri="{FF2B5EF4-FFF2-40B4-BE49-F238E27FC236}">
              <a16:creationId xmlns="" xmlns:a16="http://schemas.microsoft.com/office/drawing/2014/main" id="{B3E149CA-F9C0-4975-BE34-ED8E81E3A1E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86" name="Text Box 78">
          <a:extLst>
            <a:ext uri="{FF2B5EF4-FFF2-40B4-BE49-F238E27FC236}">
              <a16:creationId xmlns="" xmlns:a16="http://schemas.microsoft.com/office/drawing/2014/main" id="{6ADEDC6C-F6D7-4A4B-B572-856151ED7E7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87" name="Text Box 79">
          <a:extLst>
            <a:ext uri="{FF2B5EF4-FFF2-40B4-BE49-F238E27FC236}">
              <a16:creationId xmlns="" xmlns:a16="http://schemas.microsoft.com/office/drawing/2014/main" id="{1D2B3500-1693-4DA8-A67F-5900D147D11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88" name="Text Box 78">
          <a:extLst>
            <a:ext uri="{FF2B5EF4-FFF2-40B4-BE49-F238E27FC236}">
              <a16:creationId xmlns="" xmlns:a16="http://schemas.microsoft.com/office/drawing/2014/main" id="{4F9637F7-F131-4757-A619-F01FBACAAED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89" name="Text Box 79">
          <a:extLst>
            <a:ext uri="{FF2B5EF4-FFF2-40B4-BE49-F238E27FC236}">
              <a16:creationId xmlns="" xmlns:a16="http://schemas.microsoft.com/office/drawing/2014/main" id="{E40262C0-D3DD-4B9C-AEA6-FE5FC213B01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90" name="Text Box 78">
          <a:extLst>
            <a:ext uri="{FF2B5EF4-FFF2-40B4-BE49-F238E27FC236}">
              <a16:creationId xmlns="" xmlns:a16="http://schemas.microsoft.com/office/drawing/2014/main" id="{CAF3626E-5239-4D28-815C-39D4547B55C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91" name="Text Box 79">
          <a:extLst>
            <a:ext uri="{FF2B5EF4-FFF2-40B4-BE49-F238E27FC236}">
              <a16:creationId xmlns="" xmlns:a16="http://schemas.microsoft.com/office/drawing/2014/main" id="{FB5F4457-E544-41CE-9C0D-7CB0A028EFF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92" name="Text Box 78">
          <a:extLst>
            <a:ext uri="{FF2B5EF4-FFF2-40B4-BE49-F238E27FC236}">
              <a16:creationId xmlns="" xmlns:a16="http://schemas.microsoft.com/office/drawing/2014/main" id="{CF3802AA-4C9A-4418-85BE-00ECAACC1FB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93" name="Text Box 79">
          <a:extLst>
            <a:ext uri="{FF2B5EF4-FFF2-40B4-BE49-F238E27FC236}">
              <a16:creationId xmlns="" xmlns:a16="http://schemas.microsoft.com/office/drawing/2014/main" id="{59B8A579-8DBB-4656-BA69-A12BDD66319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94" name="Text Box 78">
          <a:extLst>
            <a:ext uri="{FF2B5EF4-FFF2-40B4-BE49-F238E27FC236}">
              <a16:creationId xmlns="" xmlns:a16="http://schemas.microsoft.com/office/drawing/2014/main" id="{E3F0AE66-F6EF-4C4B-8F5B-E2BC2657306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95" name="Text Box 79">
          <a:extLst>
            <a:ext uri="{FF2B5EF4-FFF2-40B4-BE49-F238E27FC236}">
              <a16:creationId xmlns="" xmlns:a16="http://schemas.microsoft.com/office/drawing/2014/main" id="{1138DA24-DAB8-4D75-B18F-3B399CD7606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96" name="Text Box 78">
          <a:extLst>
            <a:ext uri="{FF2B5EF4-FFF2-40B4-BE49-F238E27FC236}">
              <a16:creationId xmlns="" xmlns:a16="http://schemas.microsoft.com/office/drawing/2014/main" id="{536013B2-36BF-4BD2-B990-DF7B9A8F377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97" name="Text Box 79">
          <a:extLst>
            <a:ext uri="{FF2B5EF4-FFF2-40B4-BE49-F238E27FC236}">
              <a16:creationId xmlns="" xmlns:a16="http://schemas.microsoft.com/office/drawing/2014/main" id="{400814C3-7FBA-4354-B814-359A081C2DF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98" name="Text Box 78">
          <a:extLst>
            <a:ext uri="{FF2B5EF4-FFF2-40B4-BE49-F238E27FC236}">
              <a16:creationId xmlns="" xmlns:a16="http://schemas.microsoft.com/office/drawing/2014/main" id="{6ADEAFEF-A479-42A3-9F7D-0CBED02198D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399" name="Text Box 79">
          <a:extLst>
            <a:ext uri="{FF2B5EF4-FFF2-40B4-BE49-F238E27FC236}">
              <a16:creationId xmlns="" xmlns:a16="http://schemas.microsoft.com/office/drawing/2014/main" id="{88B649B6-D653-427F-BFD2-8560B3C89AB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00" name="Text Box 78">
          <a:extLst>
            <a:ext uri="{FF2B5EF4-FFF2-40B4-BE49-F238E27FC236}">
              <a16:creationId xmlns="" xmlns:a16="http://schemas.microsoft.com/office/drawing/2014/main" id="{8DF0ADEF-E4E9-423E-B4E5-DE157F57CDF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01" name="Text Box 79">
          <a:extLst>
            <a:ext uri="{FF2B5EF4-FFF2-40B4-BE49-F238E27FC236}">
              <a16:creationId xmlns="" xmlns:a16="http://schemas.microsoft.com/office/drawing/2014/main" id="{AE470E5B-ECA1-43E2-B693-622F8890DEC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02" name="Text Box 78">
          <a:extLst>
            <a:ext uri="{FF2B5EF4-FFF2-40B4-BE49-F238E27FC236}">
              <a16:creationId xmlns="" xmlns:a16="http://schemas.microsoft.com/office/drawing/2014/main" id="{9A44A0C8-9721-4596-A5D7-9994FD29C66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03" name="Text Box 79">
          <a:extLst>
            <a:ext uri="{FF2B5EF4-FFF2-40B4-BE49-F238E27FC236}">
              <a16:creationId xmlns="" xmlns:a16="http://schemas.microsoft.com/office/drawing/2014/main" id="{A20B0CFA-AB7E-4E51-A572-C669A83D7B4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04" name="Text Box 78">
          <a:extLst>
            <a:ext uri="{FF2B5EF4-FFF2-40B4-BE49-F238E27FC236}">
              <a16:creationId xmlns="" xmlns:a16="http://schemas.microsoft.com/office/drawing/2014/main" id="{348B1797-61B4-432E-B85A-1B0AC3692C4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05" name="Text Box 79">
          <a:extLst>
            <a:ext uri="{FF2B5EF4-FFF2-40B4-BE49-F238E27FC236}">
              <a16:creationId xmlns="" xmlns:a16="http://schemas.microsoft.com/office/drawing/2014/main" id="{A45206CE-83F8-4D17-812E-3107A2E5484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06" name="Text Box 78">
          <a:extLst>
            <a:ext uri="{FF2B5EF4-FFF2-40B4-BE49-F238E27FC236}">
              <a16:creationId xmlns="" xmlns:a16="http://schemas.microsoft.com/office/drawing/2014/main" id="{18E4FC21-F50C-4C0C-93C0-9758D538A73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07" name="Text Box 79">
          <a:extLst>
            <a:ext uri="{FF2B5EF4-FFF2-40B4-BE49-F238E27FC236}">
              <a16:creationId xmlns="" xmlns:a16="http://schemas.microsoft.com/office/drawing/2014/main" id="{AC99DB19-1326-42D9-8722-E5739C58D2E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08" name="Text Box 78">
          <a:extLst>
            <a:ext uri="{FF2B5EF4-FFF2-40B4-BE49-F238E27FC236}">
              <a16:creationId xmlns="" xmlns:a16="http://schemas.microsoft.com/office/drawing/2014/main" id="{F6518788-03D5-449F-903C-F6F4E8AB3B6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09" name="Text Box 79">
          <a:extLst>
            <a:ext uri="{FF2B5EF4-FFF2-40B4-BE49-F238E27FC236}">
              <a16:creationId xmlns="" xmlns:a16="http://schemas.microsoft.com/office/drawing/2014/main" id="{06626418-9D5D-4C29-964B-D8E2062C2D2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10" name="Text Box 78">
          <a:extLst>
            <a:ext uri="{FF2B5EF4-FFF2-40B4-BE49-F238E27FC236}">
              <a16:creationId xmlns="" xmlns:a16="http://schemas.microsoft.com/office/drawing/2014/main" id="{E86687E6-6EF3-4998-A752-BECF6519FDB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11" name="Text Box 79">
          <a:extLst>
            <a:ext uri="{FF2B5EF4-FFF2-40B4-BE49-F238E27FC236}">
              <a16:creationId xmlns="" xmlns:a16="http://schemas.microsoft.com/office/drawing/2014/main" id="{11EDD601-8731-4B59-BF31-070ECB93941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12" name="Text Box 78">
          <a:extLst>
            <a:ext uri="{FF2B5EF4-FFF2-40B4-BE49-F238E27FC236}">
              <a16:creationId xmlns="" xmlns:a16="http://schemas.microsoft.com/office/drawing/2014/main" id="{46B3BBD9-33F1-409B-9588-5AF73E3AFFA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13" name="Text Box 79">
          <a:extLst>
            <a:ext uri="{FF2B5EF4-FFF2-40B4-BE49-F238E27FC236}">
              <a16:creationId xmlns="" xmlns:a16="http://schemas.microsoft.com/office/drawing/2014/main" id="{D3FB2F31-F08F-47E8-A767-B4AE73CAAD4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14" name="Text Box 78">
          <a:extLst>
            <a:ext uri="{FF2B5EF4-FFF2-40B4-BE49-F238E27FC236}">
              <a16:creationId xmlns="" xmlns:a16="http://schemas.microsoft.com/office/drawing/2014/main" id="{1145142A-517A-4336-947E-C662B309F71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15" name="Text Box 79">
          <a:extLst>
            <a:ext uri="{FF2B5EF4-FFF2-40B4-BE49-F238E27FC236}">
              <a16:creationId xmlns="" xmlns:a16="http://schemas.microsoft.com/office/drawing/2014/main" id="{1D0806F7-49E7-4D63-9767-8E847042175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16" name="Text Box 78">
          <a:extLst>
            <a:ext uri="{FF2B5EF4-FFF2-40B4-BE49-F238E27FC236}">
              <a16:creationId xmlns="" xmlns:a16="http://schemas.microsoft.com/office/drawing/2014/main" id="{DF0C32CD-263D-4171-A2E5-DCB84B7A1B0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17" name="Text Box 79">
          <a:extLst>
            <a:ext uri="{FF2B5EF4-FFF2-40B4-BE49-F238E27FC236}">
              <a16:creationId xmlns="" xmlns:a16="http://schemas.microsoft.com/office/drawing/2014/main" id="{1E07A138-260B-4A14-AD32-9D065642FFB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18" name="Text Box 78">
          <a:extLst>
            <a:ext uri="{FF2B5EF4-FFF2-40B4-BE49-F238E27FC236}">
              <a16:creationId xmlns="" xmlns:a16="http://schemas.microsoft.com/office/drawing/2014/main" id="{D23479A7-767F-46DE-BEF1-891E93ACB90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19" name="Text Box 79">
          <a:extLst>
            <a:ext uri="{FF2B5EF4-FFF2-40B4-BE49-F238E27FC236}">
              <a16:creationId xmlns="" xmlns:a16="http://schemas.microsoft.com/office/drawing/2014/main" id="{DCD81C2B-BABF-40CF-9B68-18983E27511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20" name="Text Box 78">
          <a:extLst>
            <a:ext uri="{FF2B5EF4-FFF2-40B4-BE49-F238E27FC236}">
              <a16:creationId xmlns="" xmlns:a16="http://schemas.microsoft.com/office/drawing/2014/main" id="{B7B63591-99E0-43CC-9375-E975F06B134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21" name="Text Box 79">
          <a:extLst>
            <a:ext uri="{FF2B5EF4-FFF2-40B4-BE49-F238E27FC236}">
              <a16:creationId xmlns="" xmlns:a16="http://schemas.microsoft.com/office/drawing/2014/main" id="{514EE36A-32DB-424E-8A9B-20387551699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22" name="Text Box 78">
          <a:extLst>
            <a:ext uri="{FF2B5EF4-FFF2-40B4-BE49-F238E27FC236}">
              <a16:creationId xmlns="" xmlns:a16="http://schemas.microsoft.com/office/drawing/2014/main" id="{C56C7054-C667-41D5-9BD2-2AFE616901A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23" name="Text Box 79">
          <a:extLst>
            <a:ext uri="{FF2B5EF4-FFF2-40B4-BE49-F238E27FC236}">
              <a16:creationId xmlns="" xmlns:a16="http://schemas.microsoft.com/office/drawing/2014/main" id="{2E1A0312-50EA-4613-9DBE-3FA1812CD38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24" name="Text Box 78">
          <a:extLst>
            <a:ext uri="{FF2B5EF4-FFF2-40B4-BE49-F238E27FC236}">
              <a16:creationId xmlns="" xmlns:a16="http://schemas.microsoft.com/office/drawing/2014/main" id="{85196358-2FB3-4683-94D8-E4B533790D8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25" name="Text Box 79">
          <a:extLst>
            <a:ext uri="{FF2B5EF4-FFF2-40B4-BE49-F238E27FC236}">
              <a16:creationId xmlns="" xmlns:a16="http://schemas.microsoft.com/office/drawing/2014/main" id="{9DBE1F39-9B97-4169-B50E-AA88724CFC5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26" name="Text Box 78">
          <a:extLst>
            <a:ext uri="{FF2B5EF4-FFF2-40B4-BE49-F238E27FC236}">
              <a16:creationId xmlns="" xmlns:a16="http://schemas.microsoft.com/office/drawing/2014/main" id="{9DE21B75-0014-446E-8D68-1EA88D2DF74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27" name="Text Box 79">
          <a:extLst>
            <a:ext uri="{FF2B5EF4-FFF2-40B4-BE49-F238E27FC236}">
              <a16:creationId xmlns="" xmlns:a16="http://schemas.microsoft.com/office/drawing/2014/main" id="{F7733C2E-2628-4722-AB55-71C3B26C062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28" name="Text Box 78">
          <a:extLst>
            <a:ext uri="{FF2B5EF4-FFF2-40B4-BE49-F238E27FC236}">
              <a16:creationId xmlns="" xmlns:a16="http://schemas.microsoft.com/office/drawing/2014/main" id="{C5C9A35B-E29B-471B-AA8D-E2D69AA6A3F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29" name="Text Box 79">
          <a:extLst>
            <a:ext uri="{FF2B5EF4-FFF2-40B4-BE49-F238E27FC236}">
              <a16:creationId xmlns="" xmlns:a16="http://schemas.microsoft.com/office/drawing/2014/main" id="{8CD3E0F1-C2E9-43AD-A265-3A2C0C9751D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30" name="Text Box 78">
          <a:extLst>
            <a:ext uri="{FF2B5EF4-FFF2-40B4-BE49-F238E27FC236}">
              <a16:creationId xmlns="" xmlns:a16="http://schemas.microsoft.com/office/drawing/2014/main" id="{0447BD5C-434E-43C5-94D4-3334E58B3A3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31" name="Text Box 79">
          <a:extLst>
            <a:ext uri="{FF2B5EF4-FFF2-40B4-BE49-F238E27FC236}">
              <a16:creationId xmlns="" xmlns:a16="http://schemas.microsoft.com/office/drawing/2014/main" id="{9EDBF039-167A-44ED-BCDF-8054EF674F9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32" name="Text Box 78">
          <a:extLst>
            <a:ext uri="{FF2B5EF4-FFF2-40B4-BE49-F238E27FC236}">
              <a16:creationId xmlns="" xmlns:a16="http://schemas.microsoft.com/office/drawing/2014/main" id="{D02898A1-D855-4DC8-9842-44186DCA35F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33" name="Text Box 79">
          <a:extLst>
            <a:ext uri="{FF2B5EF4-FFF2-40B4-BE49-F238E27FC236}">
              <a16:creationId xmlns="" xmlns:a16="http://schemas.microsoft.com/office/drawing/2014/main" id="{FEFE9D10-D75C-4CDD-A0F3-1FA094DDC27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34" name="Text Box 78">
          <a:extLst>
            <a:ext uri="{FF2B5EF4-FFF2-40B4-BE49-F238E27FC236}">
              <a16:creationId xmlns="" xmlns:a16="http://schemas.microsoft.com/office/drawing/2014/main" id="{7F8CC502-2EA2-48F8-A696-05F5527A1BE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35" name="Text Box 79">
          <a:extLst>
            <a:ext uri="{FF2B5EF4-FFF2-40B4-BE49-F238E27FC236}">
              <a16:creationId xmlns="" xmlns:a16="http://schemas.microsoft.com/office/drawing/2014/main" id="{8A5E8A0C-641B-4948-BBD7-89F38F1FB88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36" name="Text Box 78">
          <a:extLst>
            <a:ext uri="{FF2B5EF4-FFF2-40B4-BE49-F238E27FC236}">
              <a16:creationId xmlns="" xmlns:a16="http://schemas.microsoft.com/office/drawing/2014/main" id="{72E62C07-0080-44F6-866D-4D6F88A5FD8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37" name="Text Box 79">
          <a:extLst>
            <a:ext uri="{FF2B5EF4-FFF2-40B4-BE49-F238E27FC236}">
              <a16:creationId xmlns="" xmlns:a16="http://schemas.microsoft.com/office/drawing/2014/main" id="{03D06CEE-E8F5-450B-8D96-29EB3216B09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38" name="Text Box 78">
          <a:extLst>
            <a:ext uri="{FF2B5EF4-FFF2-40B4-BE49-F238E27FC236}">
              <a16:creationId xmlns="" xmlns:a16="http://schemas.microsoft.com/office/drawing/2014/main" id="{4C685BC4-6200-44C5-8C02-4A11751881A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39" name="Text Box 79">
          <a:extLst>
            <a:ext uri="{FF2B5EF4-FFF2-40B4-BE49-F238E27FC236}">
              <a16:creationId xmlns="" xmlns:a16="http://schemas.microsoft.com/office/drawing/2014/main" id="{449970CB-8E08-4E83-939A-4FD7853B855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40" name="Text Box 78">
          <a:extLst>
            <a:ext uri="{FF2B5EF4-FFF2-40B4-BE49-F238E27FC236}">
              <a16:creationId xmlns="" xmlns:a16="http://schemas.microsoft.com/office/drawing/2014/main" id="{791A7D41-D4F7-4A5D-B43F-4C2DD4196E3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41" name="Text Box 79">
          <a:extLst>
            <a:ext uri="{FF2B5EF4-FFF2-40B4-BE49-F238E27FC236}">
              <a16:creationId xmlns="" xmlns:a16="http://schemas.microsoft.com/office/drawing/2014/main" id="{D7C81F05-C1B4-4B4B-8CA8-A954EA28A8F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42" name="Text Box 78">
          <a:extLst>
            <a:ext uri="{FF2B5EF4-FFF2-40B4-BE49-F238E27FC236}">
              <a16:creationId xmlns="" xmlns:a16="http://schemas.microsoft.com/office/drawing/2014/main" id="{44CF08C3-DE72-4A6D-90D3-4C308EDCCBA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43" name="Text Box 79">
          <a:extLst>
            <a:ext uri="{FF2B5EF4-FFF2-40B4-BE49-F238E27FC236}">
              <a16:creationId xmlns="" xmlns:a16="http://schemas.microsoft.com/office/drawing/2014/main" id="{3FD493AF-73D9-432C-85C9-88599325BDD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44" name="Text Box 78">
          <a:extLst>
            <a:ext uri="{FF2B5EF4-FFF2-40B4-BE49-F238E27FC236}">
              <a16:creationId xmlns="" xmlns:a16="http://schemas.microsoft.com/office/drawing/2014/main" id="{610533F4-2749-479A-B154-81F1FC17CF3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45" name="Text Box 79">
          <a:extLst>
            <a:ext uri="{FF2B5EF4-FFF2-40B4-BE49-F238E27FC236}">
              <a16:creationId xmlns="" xmlns:a16="http://schemas.microsoft.com/office/drawing/2014/main" id="{01D8B4EF-7E1C-4AA7-8517-721EF79F110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46" name="Text Box 78">
          <a:extLst>
            <a:ext uri="{FF2B5EF4-FFF2-40B4-BE49-F238E27FC236}">
              <a16:creationId xmlns="" xmlns:a16="http://schemas.microsoft.com/office/drawing/2014/main" id="{0EAA9A4D-401D-4FEC-83C4-A6F8A6D65F3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47" name="Text Box 79">
          <a:extLst>
            <a:ext uri="{FF2B5EF4-FFF2-40B4-BE49-F238E27FC236}">
              <a16:creationId xmlns="" xmlns:a16="http://schemas.microsoft.com/office/drawing/2014/main" id="{633053AD-0607-490A-BDA1-C795E3D19B8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48" name="Text Box 78">
          <a:extLst>
            <a:ext uri="{FF2B5EF4-FFF2-40B4-BE49-F238E27FC236}">
              <a16:creationId xmlns="" xmlns:a16="http://schemas.microsoft.com/office/drawing/2014/main" id="{CA8A31AE-0838-4732-85DA-8EC748843AF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49" name="Text Box 79">
          <a:extLst>
            <a:ext uri="{FF2B5EF4-FFF2-40B4-BE49-F238E27FC236}">
              <a16:creationId xmlns="" xmlns:a16="http://schemas.microsoft.com/office/drawing/2014/main" id="{45F6972D-0E5B-4CAD-A267-61135BBF8C5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50" name="Text Box 78">
          <a:extLst>
            <a:ext uri="{FF2B5EF4-FFF2-40B4-BE49-F238E27FC236}">
              <a16:creationId xmlns="" xmlns:a16="http://schemas.microsoft.com/office/drawing/2014/main" id="{467DDBD0-45E1-466B-930E-EE5343968B4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51" name="Text Box 79">
          <a:extLst>
            <a:ext uri="{FF2B5EF4-FFF2-40B4-BE49-F238E27FC236}">
              <a16:creationId xmlns="" xmlns:a16="http://schemas.microsoft.com/office/drawing/2014/main" id="{0A6BA40C-7890-4EF8-B9F6-A79B6FCE906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52" name="Text Box 78">
          <a:extLst>
            <a:ext uri="{FF2B5EF4-FFF2-40B4-BE49-F238E27FC236}">
              <a16:creationId xmlns="" xmlns:a16="http://schemas.microsoft.com/office/drawing/2014/main" id="{2B06C7DB-2D86-4E89-BE79-780D31CAAF0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53" name="Text Box 79">
          <a:extLst>
            <a:ext uri="{FF2B5EF4-FFF2-40B4-BE49-F238E27FC236}">
              <a16:creationId xmlns="" xmlns:a16="http://schemas.microsoft.com/office/drawing/2014/main" id="{67B87CE3-73A0-4A0F-8C03-5BEBC179BBC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54" name="Text Box 78">
          <a:extLst>
            <a:ext uri="{FF2B5EF4-FFF2-40B4-BE49-F238E27FC236}">
              <a16:creationId xmlns="" xmlns:a16="http://schemas.microsoft.com/office/drawing/2014/main" id="{DF8A43AE-FD77-412B-8686-D843074EB6D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55" name="Text Box 79">
          <a:extLst>
            <a:ext uri="{FF2B5EF4-FFF2-40B4-BE49-F238E27FC236}">
              <a16:creationId xmlns="" xmlns:a16="http://schemas.microsoft.com/office/drawing/2014/main" id="{D2EB1DCC-42B9-4896-805F-248486842EB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56" name="Text Box 78">
          <a:extLst>
            <a:ext uri="{FF2B5EF4-FFF2-40B4-BE49-F238E27FC236}">
              <a16:creationId xmlns="" xmlns:a16="http://schemas.microsoft.com/office/drawing/2014/main" id="{F0C7762B-9C4F-453D-A0F1-8FF6DAC30B8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57" name="Text Box 79">
          <a:extLst>
            <a:ext uri="{FF2B5EF4-FFF2-40B4-BE49-F238E27FC236}">
              <a16:creationId xmlns="" xmlns:a16="http://schemas.microsoft.com/office/drawing/2014/main" id="{6DAB218B-AE8D-481C-926C-6152CE2BBF2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58" name="Text Box 78">
          <a:extLst>
            <a:ext uri="{FF2B5EF4-FFF2-40B4-BE49-F238E27FC236}">
              <a16:creationId xmlns="" xmlns:a16="http://schemas.microsoft.com/office/drawing/2014/main" id="{DF62C92D-E19F-46B6-A9D4-A0DE9AAB5F4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59" name="Text Box 79">
          <a:extLst>
            <a:ext uri="{FF2B5EF4-FFF2-40B4-BE49-F238E27FC236}">
              <a16:creationId xmlns="" xmlns:a16="http://schemas.microsoft.com/office/drawing/2014/main" id="{A617BA53-E317-4416-B8EB-1B00A47E2E5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60" name="Text Box 78">
          <a:extLst>
            <a:ext uri="{FF2B5EF4-FFF2-40B4-BE49-F238E27FC236}">
              <a16:creationId xmlns="" xmlns:a16="http://schemas.microsoft.com/office/drawing/2014/main" id="{22BF3CAC-AA46-4B5C-A960-146D0185300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61" name="Text Box 79">
          <a:extLst>
            <a:ext uri="{FF2B5EF4-FFF2-40B4-BE49-F238E27FC236}">
              <a16:creationId xmlns="" xmlns:a16="http://schemas.microsoft.com/office/drawing/2014/main" id="{F9065BFC-AFCF-4B1C-8F6C-7B9F4B2D127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62" name="Text Box 78">
          <a:extLst>
            <a:ext uri="{FF2B5EF4-FFF2-40B4-BE49-F238E27FC236}">
              <a16:creationId xmlns="" xmlns:a16="http://schemas.microsoft.com/office/drawing/2014/main" id="{D8623935-BA73-4E2C-AD52-3B87041E71B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63" name="Text Box 79">
          <a:extLst>
            <a:ext uri="{FF2B5EF4-FFF2-40B4-BE49-F238E27FC236}">
              <a16:creationId xmlns="" xmlns:a16="http://schemas.microsoft.com/office/drawing/2014/main" id="{76336509-C31B-4EC5-97DA-FA5E6E6AC56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64" name="Text Box 78">
          <a:extLst>
            <a:ext uri="{FF2B5EF4-FFF2-40B4-BE49-F238E27FC236}">
              <a16:creationId xmlns="" xmlns:a16="http://schemas.microsoft.com/office/drawing/2014/main" id="{065164B2-12D0-4580-90AC-2B6D5818469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65" name="Text Box 79">
          <a:extLst>
            <a:ext uri="{FF2B5EF4-FFF2-40B4-BE49-F238E27FC236}">
              <a16:creationId xmlns="" xmlns:a16="http://schemas.microsoft.com/office/drawing/2014/main" id="{133962B5-45EC-4450-96F4-1DAF14B3A5F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66" name="Text Box 78">
          <a:extLst>
            <a:ext uri="{FF2B5EF4-FFF2-40B4-BE49-F238E27FC236}">
              <a16:creationId xmlns="" xmlns:a16="http://schemas.microsoft.com/office/drawing/2014/main" id="{6FC8DEAF-D347-470A-BE2E-FCC89D294F6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67" name="Text Box 79">
          <a:extLst>
            <a:ext uri="{FF2B5EF4-FFF2-40B4-BE49-F238E27FC236}">
              <a16:creationId xmlns="" xmlns:a16="http://schemas.microsoft.com/office/drawing/2014/main" id="{EB51523B-9E9C-4978-B129-4E1868D6580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68" name="Text Box 78">
          <a:extLst>
            <a:ext uri="{FF2B5EF4-FFF2-40B4-BE49-F238E27FC236}">
              <a16:creationId xmlns="" xmlns:a16="http://schemas.microsoft.com/office/drawing/2014/main" id="{A433583F-5FB0-4FDF-9CA2-1911861BDEF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69" name="Text Box 79">
          <a:extLst>
            <a:ext uri="{FF2B5EF4-FFF2-40B4-BE49-F238E27FC236}">
              <a16:creationId xmlns="" xmlns:a16="http://schemas.microsoft.com/office/drawing/2014/main" id="{707D1446-45EE-4D59-A599-BCA25FEE5BC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70" name="Text Box 78">
          <a:extLst>
            <a:ext uri="{FF2B5EF4-FFF2-40B4-BE49-F238E27FC236}">
              <a16:creationId xmlns="" xmlns:a16="http://schemas.microsoft.com/office/drawing/2014/main" id="{35499F83-1E75-4EEF-AF57-C7CD9397541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71" name="Text Box 79">
          <a:extLst>
            <a:ext uri="{FF2B5EF4-FFF2-40B4-BE49-F238E27FC236}">
              <a16:creationId xmlns="" xmlns:a16="http://schemas.microsoft.com/office/drawing/2014/main" id="{691F726E-6B66-4FA8-984E-4F1994D799B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72" name="Text Box 78">
          <a:extLst>
            <a:ext uri="{FF2B5EF4-FFF2-40B4-BE49-F238E27FC236}">
              <a16:creationId xmlns="" xmlns:a16="http://schemas.microsoft.com/office/drawing/2014/main" id="{99BE5369-EF20-4667-B32B-79EAAC15F9B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73" name="Text Box 79">
          <a:extLst>
            <a:ext uri="{FF2B5EF4-FFF2-40B4-BE49-F238E27FC236}">
              <a16:creationId xmlns="" xmlns:a16="http://schemas.microsoft.com/office/drawing/2014/main" id="{0A96A286-A94B-40C1-9CC2-6AB8884CC43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74" name="Text Box 78">
          <a:extLst>
            <a:ext uri="{FF2B5EF4-FFF2-40B4-BE49-F238E27FC236}">
              <a16:creationId xmlns="" xmlns:a16="http://schemas.microsoft.com/office/drawing/2014/main" id="{33E843B4-7C79-485D-94C2-D09A1519785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75" name="Text Box 79">
          <a:extLst>
            <a:ext uri="{FF2B5EF4-FFF2-40B4-BE49-F238E27FC236}">
              <a16:creationId xmlns="" xmlns:a16="http://schemas.microsoft.com/office/drawing/2014/main" id="{DDEB116B-5935-44DC-846C-3891C9317FD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76" name="Text Box 78">
          <a:extLst>
            <a:ext uri="{FF2B5EF4-FFF2-40B4-BE49-F238E27FC236}">
              <a16:creationId xmlns="" xmlns:a16="http://schemas.microsoft.com/office/drawing/2014/main" id="{70AFA1BE-8610-41CC-B23D-D52C0456968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77" name="Text Box 79">
          <a:extLst>
            <a:ext uri="{FF2B5EF4-FFF2-40B4-BE49-F238E27FC236}">
              <a16:creationId xmlns="" xmlns:a16="http://schemas.microsoft.com/office/drawing/2014/main" id="{7D7CD2E5-B735-4E16-95BD-48A7C4F8FD4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78" name="Text Box 78">
          <a:extLst>
            <a:ext uri="{FF2B5EF4-FFF2-40B4-BE49-F238E27FC236}">
              <a16:creationId xmlns="" xmlns:a16="http://schemas.microsoft.com/office/drawing/2014/main" id="{CF609BC4-F59A-4189-82D9-51C8B8E44DC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79" name="Text Box 79">
          <a:extLst>
            <a:ext uri="{FF2B5EF4-FFF2-40B4-BE49-F238E27FC236}">
              <a16:creationId xmlns="" xmlns:a16="http://schemas.microsoft.com/office/drawing/2014/main" id="{41610305-5480-49A2-8697-D9DE9BFF072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80" name="Text Box 78">
          <a:extLst>
            <a:ext uri="{FF2B5EF4-FFF2-40B4-BE49-F238E27FC236}">
              <a16:creationId xmlns="" xmlns:a16="http://schemas.microsoft.com/office/drawing/2014/main" id="{997F8A64-D125-405E-A287-D21BA7AD880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81" name="Text Box 79">
          <a:extLst>
            <a:ext uri="{FF2B5EF4-FFF2-40B4-BE49-F238E27FC236}">
              <a16:creationId xmlns="" xmlns:a16="http://schemas.microsoft.com/office/drawing/2014/main" id="{F185E7E7-53A5-47C8-9B7A-DEC33C6B1FC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82" name="Text Box 78">
          <a:extLst>
            <a:ext uri="{FF2B5EF4-FFF2-40B4-BE49-F238E27FC236}">
              <a16:creationId xmlns="" xmlns:a16="http://schemas.microsoft.com/office/drawing/2014/main" id="{B5193D47-A3BF-441C-B242-EF7126AE2E3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83" name="Text Box 79">
          <a:extLst>
            <a:ext uri="{FF2B5EF4-FFF2-40B4-BE49-F238E27FC236}">
              <a16:creationId xmlns="" xmlns:a16="http://schemas.microsoft.com/office/drawing/2014/main" id="{F8600FBD-EE01-46E7-B79C-EEA18499D38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84" name="Text Box 78">
          <a:extLst>
            <a:ext uri="{FF2B5EF4-FFF2-40B4-BE49-F238E27FC236}">
              <a16:creationId xmlns="" xmlns:a16="http://schemas.microsoft.com/office/drawing/2014/main" id="{08F5C18E-17FC-4C40-B5BD-33717833EA8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85" name="Text Box 79">
          <a:extLst>
            <a:ext uri="{FF2B5EF4-FFF2-40B4-BE49-F238E27FC236}">
              <a16:creationId xmlns="" xmlns:a16="http://schemas.microsoft.com/office/drawing/2014/main" id="{EE00EF1A-DD8F-4F15-A424-C74D9296077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86" name="Text Box 78">
          <a:extLst>
            <a:ext uri="{FF2B5EF4-FFF2-40B4-BE49-F238E27FC236}">
              <a16:creationId xmlns="" xmlns:a16="http://schemas.microsoft.com/office/drawing/2014/main" id="{DC440B62-8C4A-4B84-B358-C7F54F37240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87" name="Text Box 79">
          <a:extLst>
            <a:ext uri="{FF2B5EF4-FFF2-40B4-BE49-F238E27FC236}">
              <a16:creationId xmlns="" xmlns:a16="http://schemas.microsoft.com/office/drawing/2014/main" id="{DB6C7C7A-ACE7-4144-B004-0A8832A1A94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88" name="Text Box 78">
          <a:extLst>
            <a:ext uri="{FF2B5EF4-FFF2-40B4-BE49-F238E27FC236}">
              <a16:creationId xmlns="" xmlns:a16="http://schemas.microsoft.com/office/drawing/2014/main" id="{71DE2D56-C8C1-45D2-BAB6-410357CB886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89" name="Text Box 79">
          <a:extLst>
            <a:ext uri="{FF2B5EF4-FFF2-40B4-BE49-F238E27FC236}">
              <a16:creationId xmlns="" xmlns:a16="http://schemas.microsoft.com/office/drawing/2014/main" id="{E527BA2D-2BE9-4E50-AA2C-C40FB4E58BB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90" name="Text Box 78">
          <a:extLst>
            <a:ext uri="{FF2B5EF4-FFF2-40B4-BE49-F238E27FC236}">
              <a16:creationId xmlns="" xmlns:a16="http://schemas.microsoft.com/office/drawing/2014/main" id="{F216880E-E3F1-4CAC-8A56-C8513EC4A3B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91" name="Text Box 79">
          <a:extLst>
            <a:ext uri="{FF2B5EF4-FFF2-40B4-BE49-F238E27FC236}">
              <a16:creationId xmlns="" xmlns:a16="http://schemas.microsoft.com/office/drawing/2014/main" id="{3CE4B516-7C8C-433E-8B96-E8D154BEC95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92" name="Text Box 78">
          <a:extLst>
            <a:ext uri="{FF2B5EF4-FFF2-40B4-BE49-F238E27FC236}">
              <a16:creationId xmlns="" xmlns:a16="http://schemas.microsoft.com/office/drawing/2014/main" id="{2C1D04FA-52CB-40D0-B425-55B888E8E1D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93" name="Text Box 79">
          <a:extLst>
            <a:ext uri="{FF2B5EF4-FFF2-40B4-BE49-F238E27FC236}">
              <a16:creationId xmlns="" xmlns:a16="http://schemas.microsoft.com/office/drawing/2014/main" id="{1722B54F-4E74-483C-851A-292EE7C665D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94" name="Text Box 78">
          <a:extLst>
            <a:ext uri="{FF2B5EF4-FFF2-40B4-BE49-F238E27FC236}">
              <a16:creationId xmlns="" xmlns:a16="http://schemas.microsoft.com/office/drawing/2014/main" id="{D90D3F71-BAD2-4D88-A002-117732E80A8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95" name="Text Box 79">
          <a:extLst>
            <a:ext uri="{FF2B5EF4-FFF2-40B4-BE49-F238E27FC236}">
              <a16:creationId xmlns="" xmlns:a16="http://schemas.microsoft.com/office/drawing/2014/main" id="{F3506712-0DE6-4142-90A3-740F1B65AD7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96" name="Text Box 78">
          <a:extLst>
            <a:ext uri="{FF2B5EF4-FFF2-40B4-BE49-F238E27FC236}">
              <a16:creationId xmlns="" xmlns:a16="http://schemas.microsoft.com/office/drawing/2014/main" id="{9609E7BF-3242-4E4B-9C78-638B2D5D98E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97" name="Text Box 79">
          <a:extLst>
            <a:ext uri="{FF2B5EF4-FFF2-40B4-BE49-F238E27FC236}">
              <a16:creationId xmlns="" xmlns:a16="http://schemas.microsoft.com/office/drawing/2014/main" id="{420D61D5-6BDF-4B56-8F55-0FA75671155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98" name="Text Box 78">
          <a:extLst>
            <a:ext uri="{FF2B5EF4-FFF2-40B4-BE49-F238E27FC236}">
              <a16:creationId xmlns="" xmlns:a16="http://schemas.microsoft.com/office/drawing/2014/main" id="{55CB2D48-E0D3-42B7-8234-FD113F6B930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499" name="Text Box 79">
          <a:extLst>
            <a:ext uri="{FF2B5EF4-FFF2-40B4-BE49-F238E27FC236}">
              <a16:creationId xmlns="" xmlns:a16="http://schemas.microsoft.com/office/drawing/2014/main" id="{F86ACC72-7EC9-4153-9A61-002C3E5FF58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00" name="Text Box 78">
          <a:extLst>
            <a:ext uri="{FF2B5EF4-FFF2-40B4-BE49-F238E27FC236}">
              <a16:creationId xmlns="" xmlns:a16="http://schemas.microsoft.com/office/drawing/2014/main" id="{2732334E-572A-42A7-B608-A4EAAADE121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01" name="Text Box 79">
          <a:extLst>
            <a:ext uri="{FF2B5EF4-FFF2-40B4-BE49-F238E27FC236}">
              <a16:creationId xmlns="" xmlns:a16="http://schemas.microsoft.com/office/drawing/2014/main" id="{1D8A5466-CCBC-49A7-8F20-63826E30B95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02" name="Text Box 78">
          <a:extLst>
            <a:ext uri="{FF2B5EF4-FFF2-40B4-BE49-F238E27FC236}">
              <a16:creationId xmlns="" xmlns:a16="http://schemas.microsoft.com/office/drawing/2014/main" id="{B2B3858A-6F96-4A29-BCCE-FCCB7DB3E9A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03" name="Text Box 79">
          <a:extLst>
            <a:ext uri="{FF2B5EF4-FFF2-40B4-BE49-F238E27FC236}">
              <a16:creationId xmlns="" xmlns:a16="http://schemas.microsoft.com/office/drawing/2014/main" id="{380A747A-E154-4191-9EB2-42528961BD3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04" name="Text Box 78">
          <a:extLst>
            <a:ext uri="{FF2B5EF4-FFF2-40B4-BE49-F238E27FC236}">
              <a16:creationId xmlns="" xmlns:a16="http://schemas.microsoft.com/office/drawing/2014/main" id="{7C95DA63-6C8D-4322-A9AB-C2F5F671400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05" name="Text Box 79">
          <a:extLst>
            <a:ext uri="{FF2B5EF4-FFF2-40B4-BE49-F238E27FC236}">
              <a16:creationId xmlns="" xmlns:a16="http://schemas.microsoft.com/office/drawing/2014/main" id="{01183C88-1A60-44D5-B62D-6BBD876C2F5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06" name="Text Box 78">
          <a:extLst>
            <a:ext uri="{FF2B5EF4-FFF2-40B4-BE49-F238E27FC236}">
              <a16:creationId xmlns="" xmlns:a16="http://schemas.microsoft.com/office/drawing/2014/main" id="{F2FE5A20-D9EA-46B3-B1AB-85DE470ED1B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07" name="Text Box 79">
          <a:extLst>
            <a:ext uri="{FF2B5EF4-FFF2-40B4-BE49-F238E27FC236}">
              <a16:creationId xmlns="" xmlns:a16="http://schemas.microsoft.com/office/drawing/2014/main" id="{262AB067-0FDE-4DD7-AA14-C7B5C4A64C4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08" name="Text Box 78">
          <a:extLst>
            <a:ext uri="{FF2B5EF4-FFF2-40B4-BE49-F238E27FC236}">
              <a16:creationId xmlns="" xmlns:a16="http://schemas.microsoft.com/office/drawing/2014/main" id="{F3D09233-E350-4521-9F73-9A4BCD9AEA3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09" name="Text Box 79">
          <a:extLst>
            <a:ext uri="{FF2B5EF4-FFF2-40B4-BE49-F238E27FC236}">
              <a16:creationId xmlns="" xmlns:a16="http://schemas.microsoft.com/office/drawing/2014/main" id="{8898618D-9836-442D-9951-5E440897181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10" name="Text Box 78">
          <a:extLst>
            <a:ext uri="{FF2B5EF4-FFF2-40B4-BE49-F238E27FC236}">
              <a16:creationId xmlns="" xmlns:a16="http://schemas.microsoft.com/office/drawing/2014/main" id="{C23C997E-BDFF-4DA0-82EA-1D2E482B030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11" name="Text Box 79">
          <a:extLst>
            <a:ext uri="{FF2B5EF4-FFF2-40B4-BE49-F238E27FC236}">
              <a16:creationId xmlns="" xmlns:a16="http://schemas.microsoft.com/office/drawing/2014/main" id="{B638DCF7-BBCE-4F76-9ECA-88A32E2E5CD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12" name="Text Box 78">
          <a:extLst>
            <a:ext uri="{FF2B5EF4-FFF2-40B4-BE49-F238E27FC236}">
              <a16:creationId xmlns="" xmlns:a16="http://schemas.microsoft.com/office/drawing/2014/main" id="{1411B7DB-906A-493C-9E71-F8A3157A947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13" name="Text Box 79">
          <a:extLst>
            <a:ext uri="{FF2B5EF4-FFF2-40B4-BE49-F238E27FC236}">
              <a16:creationId xmlns="" xmlns:a16="http://schemas.microsoft.com/office/drawing/2014/main" id="{F41FC552-ED03-479C-BE1A-B85787944F5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14" name="Text Box 78">
          <a:extLst>
            <a:ext uri="{FF2B5EF4-FFF2-40B4-BE49-F238E27FC236}">
              <a16:creationId xmlns="" xmlns:a16="http://schemas.microsoft.com/office/drawing/2014/main" id="{0D30A0FC-A9A4-4F3B-93F6-84129078C84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15" name="Text Box 79">
          <a:extLst>
            <a:ext uri="{FF2B5EF4-FFF2-40B4-BE49-F238E27FC236}">
              <a16:creationId xmlns="" xmlns:a16="http://schemas.microsoft.com/office/drawing/2014/main" id="{C6FDAEAA-1835-47EE-B1D1-0C0ABC5BB51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16" name="Text Box 78">
          <a:extLst>
            <a:ext uri="{FF2B5EF4-FFF2-40B4-BE49-F238E27FC236}">
              <a16:creationId xmlns="" xmlns:a16="http://schemas.microsoft.com/office/drawing/2014/main" id="{171071A9-1F5E-447D-8B31-A2D8BDC06EB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17" name="Text Box 79">
          <a:extLst>
            <a:ext uri="{FF2B5EF4-FFF2-40B4-BE49-F238E27FC236}">
              <a16:creationId xmlns="" xmlns:a16="http://schemas.microsoft.com/office/drawing/2014/main" id="{B71EF5CD-8FA1-4B96-A1A3-AF538303676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18" name="Text Box 78">
          <a:extLst>
            <a:ext uri="{FF2B5EF4-FFF2-40B4-BE49-F238E27FC236}">
              <a16:creationId xmlns="" xmlns:a16="http://schemas.microsoft.com/office/drawing/2014/main" id="{2900EAA4-6276-45CD-82F7-BC5EC481AF3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19" name="Text Box 79">
          <a:extLst>
            <a:ext uri="{FF2B5EF4-FFF2-40B4-BE49-F238E27FC236}">
              <a16:creationId xmlns="" xmlns:a16="http://schemas.microsoft.com/office/drawing/2014/main" id="{16987AE8-2D2A-465D-91F1-7E45EA93140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20" name="Text Box 78">
          <a:extLst>
            <a:ext uri="{FF2B5EF4-FFF2-40B4-BE49-F238E27FC236}">
              <a16:creationId xmlns="" xmlns:a16="http://schemas.microsoft.com/office/drawing/2014/main" id="{8A49C84E-BA94-437D-9D82-549F745ED4E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21" name="Text Box 79">
          <a:extLst>
            <a:ext uri="{FF2B5EF4-FFF2-40B4-BE49-F238E27FC236}">
              <a16:creationId xmlns="" xmlns:a16="http://schemas.microsoft.com/office/drawing/2014/main" id="{70E26468-C81A-4F12-8993-6A9E220B124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22" name="Text Box 78">
          <a:extLst>
            <a:ext uri="{FF2B5EF4-FFF2-40B4-BE49-F238E27FC236}">
              <a16:creationId xmlns="" xmlns:a16="http://schemas.microsoft.com/office/drawing/2014/main" id="{8BF72E93-EA96-4022-ACFA-041A1AC43FC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23" name="Text Box 79">
          <a:extLst>
            <a:ext uri="{FF2B5EF4-FFF2-40B4-BE49-F238E27FC236}">
              <a16:creationId xmlns="" xmlns:a16="http://schemas.microsoft.com/office/drawing/2014/main" id="{BB51B40A-A512-41D5-ACBD-F7D25F16029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24" name="Text Box 78">
          <a:extLst>
            <a:ext uri="{FF2B5EF4-FFF2-40B4-BE49-F238E27FC236}">
              <a16:creationId xmlns="" xmlns:a16="http://schemas.microsoft.com/office/drawing/2014/main" id="{A8F76469-623F-4E93-9B10-76BE8B1353C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25" name="Text Box 79">
          <a:extLst>
            <a:ext uri="{FF2B5EF4-FFF2-40B4-BE49-F238E27FC236}">
              <a16:creationId xmlns="" xmlns:a16="http://schemas.microsoft.com/office/drawing/2014/main" id="{1622D93F-3528-43F7-9A4C-22F88CEBA2B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26" name="Text Box 78">
          <a:extLst>
            <a:ext uri="{FF2B5EF4-FFF2-40B4-BE49-F238E27FC236}">
              <a16:creationId xmlns="" xmlns:a16="http://schemas.microsoft.com/office/drawing/2014/main" id="{67CD6087-B9DA-49E1-A45C-5D0B424887D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27" name="Text Box 79">
          <a:extLst>
            <a:ext uri="{FF2B5EF4-FFF2-40B4-BE49-F238E27FC236}">
              <a16:creationId xmlns="" xmlns:a16="http://schemas.microsoft.com/office/drawing/2014/main" id="{B6BB13BF-379A-48D7-984D-3F1BBFCA419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28" name="Text Box 78">
          <a:extLst>
            <a:ext uri="{FF2B5EF4-FFF2-40B4-BE49-F238E27FC236}">
              <a16:creationId xmlns="" xmlns:a16="http://schemas.microsoft.com/office/drawing/2014/main" id="{42507D93-F5A3-4B22-AF49-4173C730E12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29" name="Text Box 79">
          <a:extLst>
            <a:ext uri="{FF2B5EF4-FFF2-40B4-BE49-F238E27FC236}">
              <a16:creationId xmlns="" xmlns:a16="http://schemas.microsoft.com/office/drawing/2014/main" id="{AF56EFC4-B549-4167-AB47-E5F20A68298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30" name="Text Box 78">
          <a:extLst>
            <a:ext uri="{FF2B5EF4-FFF2-40B4-BE49-F238E27FC236}">
              <a16:creationId xmlns="" xmlns:a16="http://schemas.microsoft.com/office/drawing/2014/main" id="{7B12DDF6-6FEC-45ED-8932-776D3EDFBA4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31" name="Text Box 79">
          <a:extLst>
            <a:ext uri="{FF2B5EF4-FFF2-40B4-BE49-F238E27FC236}">
              <a16:creationId xmlns="" xmlns:a16="http://schemas.microsoft.com/office/drawing/2014/main" id="{782E4C45-47EA-4224-B76D-44400F53942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32" name="Text Box 78">
          <a:extLst>
            <a:ext uri="{FF2B5EF4-FFF2-40B4-BE49-F238E27FC236}">
              <a16:creationId xmlns="" xmlns:a16="http://schemas.microsoft.com/office/drawing/2014/main" id="{A3D8FEE8-A3F8-4591-8931-16A2D9910FF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33" name="Text Box 79">
          <a:extLst>
            <a:ext uri="{FF2B5EF4-FFF2-40B4-BE49-F238E27FC236}">
              <a16:creationId xmlns="" xmlns:a16="http://schemas.microsoft.com/office/drawing/2014/main" id="{DE84F814-2DA6-4BFE-9A7E-CE10461A7D4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34" name="Text Box 78">
          <a:extLst>
            <a:ext uri="{FF2B5EF4-FFF2-40B4-BE49-F238E27FC236}">
              <a16:creationId xmlns="" xmlns:a16="http://schemas.microsoft.com/office/drawing/2014/main" id="{4282B849-72B3-4BBE-A88F-6C6B4E6B7B7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35" name="Text Box 79">
          <a:extLst>
            <a:ext uri="{FF2B5EF4-FFF2-40B4-BE49-F238E27FC236}">
              <a16:creationId xmlns="" xmlns:a16="http://schemas.microsoft.com/office/drawing/2014/main" id="{713D5665-B4F6-462D-B5F2-2EDC27D035A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36" name="Text Box 78">
          <a:extLst>
            <a:ext uri="{FF2B5EF4-FFF2-40B4-BE49-F238E27FC236}">
              <a16:creationId xmlns="" xmlns:a16="http://schemas.microsoft.com/office/drawing/2014/main" id="{8305BBB7-DBC0-48A6-B0E9-9D8D982A5BF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37" name="Text Box 79">
          <a:extLst>
            <a:ext uri="{FF2B5EF4-FFF2-40B4-BE49-F238E27FC236}">
              <a16:creationId xmlns="" xmlns:a16="http://schemas.microsoft.com/office/drawing/2014/main" id="{99E37951-4A12-46E8-B91F-AF4146C8D14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38" name="Text Box 78">
          <a:extLst>
            <a:ext uri="{FF2B5EF4-FFF2-40B4-BE49-F238E27FC236}">
              <a16:creationId xmlns="" xmlns:a16="http://schemas.microsoft.com/office/drawing/2014/main" id="{F484BC80-32F9-493C-A89C-64A3688461F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39" name="Text Box 79">
          <a:extLst>
            <a:ext uri="{FF2B5EF4-FFF2-40B4-BE49-F238E27FC236}">
              <a16:creationId xmlns="" xmlns:a16="http://schemas.microsoft.com/office/drawing/2014/main" id="{FF2CF233-DF28-40E2-88A6-65A0E957F9D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40" name="Text Box 78">
          <a:extLst>
            <a:ext uri="{FF2B5EF4-FFF2-40B4-BE49-F238E27FC236}">
              <a16:creationId xmlns="" xmlns:a16="http://schemas.microsoft.com/office/drawing/2014/main" id="{BBEE2B25-19C8-47DE-9D53-4A7329C8608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41" name="Text Box 79">
          <a:extLst>
            <a:ext uri="{FF2B5EF4-FFF2-40B4-BE49-F238E27FC236}">
              <a16:creationId xmlns="" xmlns:a16="http://schemas.microsoft.com/office/drawing/2014/main" id="{116B1708-2799-424D-9C49-FEF7B18E627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42" name="Text Box 78">
          <a:extLst>
            <a:ext uri="{FF2B5EF4-FFF2-40B4-BE49-F238E27FC236}">
              <a16:creationId xmlns="" xmlns:a16="http://schemas.microsoft.com/office/drawing/2014/main" id="{8C24FE76-A0AB-405F-8E6F-BAD1B7C8266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43" name="Text Box 79">
          <a:extLst>
            <a:ext uri="{FF2B5EF4-FFF2-40B4-BE49-F238E27FC236}">
              <a16:creationId xmlns="" xmlns:a16="http://schemas.microsoft.com/office/drawing/2014/main" id="{E64B6B00-C2F0-4E51-9B2D-86FB71E0C2F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44" name="Text Box 78">
          <a:extLst>
            <a:ext uri="{FF2B5EF4-FFF2-40B4-BE49-F238E27FC236}">
              <a16:creationId xmlns="" xmlns:a16="http://schemas.microsoft.com/office/drawing/2014/main" id="{BCC83B67-B1A3-4DBE-9E9D-FA7D63A1487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45" name="Text Box 79">
          <a:extLst>
            <a:ext uri="{FF2B5EF4-FFF2-40B4-BE49-F238E27FC236}">
              <a16:creationId xmlns="" xmlns:a16="http://schemas.microsoft.com/office/drawing/2014/main" id="{C6F4D83E-95D2-4C37-82BC-CE8CFAFDC39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46" name="Text Box 78">
          <a:extLst>
            <a:ext uri="{FF2B5EF4-FFF2-40B4-BE49-F238E27FC236}">
              <a16:creationId xmlns="" xmlns:a16="http://schemas.microsoft.com/office/drawing/2014/main" id="{6BC2DBB8-CE59-47EA-A172-C5763A6B352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47" name="Text Box 79">
          <a:extLst>
            <a:ext uri="{FF2B5EF4-FFF2-40B4-BE49-F238E27FC236}">
              <a16:creationId xmlns="" xmlns:a16="http://schemas.microsoft.com/office/drawing/2014/main" id="{510E5A49-E7A6-4D1A-9F84-8E6A5F55914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48" name="Text Box 78">
          <a:extLst>
            <a:ext uri="{FF2B5EF4-FFF2-40B4-BE49-F238E27FC236}">
              <a16:creationId xmlns="" xmlns:a16="http://schemas.microsoft.com/office/drawing/2014/main" id="{B8E19AF7-63A6-4257-BBC9-BEFA38B71DD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49" name="Text Box 79">
          <a:extLst>
            <a:ext uri="{FF2B5EF4-FFF2-40B4-BE49-F238E27FC236}">
              <a16:creationId xmlns="" xmlns:a16="http://schemas.microsoft.com/office/drawing/2014/main" id="{8FB0981D-E92C-40B2-B6B1-60CD515A85D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50" name="Text Box 78">
          <a:extLst>
            <a:ext uri="{FF2B5EF4-FFF2-40B4-BE49-F238E27FC236}">
              <a16:creationId xmlns="" xmlns:a16="http://schemas.microsoft.com/office/drawing/2014/main" id="{C21F3561-F3CA-4FF7-8B7D-43983E846CF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51" name="Text Box 79">
          <a:extLst>
            <a:ext uri="{FF2B5EF4-FFF2-40B4-BE49-F238E27FC236}">
              <a16:creationId xmlns="" xmlns:a16="http://schemas.microsoft.com/office/drawing/2014/main" id="{41EED927-6208-47DC-BA20-B5AE4461559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52" name="Text Box 78">
          <a:extLst>
            <a:ext uri="{FF2B5EF4-FFF2-40B4-BE49-F238E27FC236}">
              <a16:creationId xmlns="" xmlns:a16="http://schemas.microsoft.com/office/drawing/2014/main" id="{05DF949E-22F8-47F7-BF8D-6F0024A1A81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53" name="Text Box 79">
          <a:extLst>
            <a:ext uri="{FF2B5EF4-FFF2-40B4-BE49-F238E27FC236}">
              <a16:creationId xmlns="" xmlns:a16="http://schemas.microsoft.com/office/drawing/2014/main" id="{3F2A301D-899F-49F5-B931-B5573589DE3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54" name="Text Box 78">
          <a:extLst>
            <a:ext uri="{FF2B5EF4-FFF2-40B4-BE49-F238E27FC236}">
              <a16:creationId xmlns="" xmlns:a16="http://schemas.microsoft.com/office/drawing/2014/main" id="{B6EB79A2-D857-45E8-A5A3-D7DCA0C8B25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55" name="Text Box 79">
          <a:extLst>
            <a:ext uri="{FF2B5EF4-FFF2-40B4-BE49-F238E27FC236}">
              <a16:creationId xmlns="" xmlns:a16="http://schemas.microsoft.com/office/drawing/2014/main" id="{53982AF0-A2D1-4BAE-B96A-0B25B02D8FA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56" name="Text Box 78">
          <a:extLst>
            <a:ext uri="{FF2B5EF4-FFF2-40B4-BE49-F238E27FC236}">
              <a16:creationId xmlns="" xmlns:a16="http://schemas.microsoft.com/office/drawing/2014/main" id="{A7DE9947-BBBA-4B09-BDAF-879E0030A49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57" name="Text Box 79">
          <a:extLst>
            <a:ext uri="{FF2B5EF4-FFF2-40B4-BE49-F238E27FC236}">
              <a16:creationId xmlns="" xmlns:a16="http://schemas.microsoft.com/office/drawing/2014/main" id="{10A4C4C8-AF4E-4926-BEAA-810E7F28F55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58" name="Text Box 78">
          <a:extLst>
            <a:ext uri="{FF2B5EF4-FFF2-40B4-BE49-F238E27FC236}">
              <a16:creationId xmlns="" xmlns:a16="http://schemas.microsoft.com/office/drawing/2014/main" id="{63606F43-1DF3-482B-93A3-3C874705176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59" name="Text Box 79">
          <a:extLst>
            <a:ext uri="{FF2B5EF4-FFF2-40B4-BE49-F238E27FC236}">
              <a16:creationId xmlns="" xmlns:a16="http://schemas.microsoft.com/office/drawing/2014/main" id="{2EBFCD5D-9EE3-4359-A0E3-F53CBCC7EDE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60" name="Text Box 78">
          <a:extLst>
            <a:ext uri="{FF2B5EF4-FFF2-40B4-BE49-F238E27FC236}">
              <a16:creationId xmlns="" xmlns:a16="http://schemas.microsoft.com/office/drawing/2014/main" id="{5178C848-F452-4F8B-BF8B-F85F1C0B56A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61" name="Text Box 79">
          <a:extLst>
            <a:ext uri="{FF2B5EF4-FFF2-40B4-BE49-F238E27FC236}">
              <a16:creationId xmlns="" xmlns:a16="http://schemas.microsoft.com/office/drawing/2014/main" id="{B812739C-A156-4DCF-B0FE-27A8231E427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62" name="Text Box 78">
          <a:extLst>
            <a:ext uri="{FF2B5EF4-FFF2-40B4-BE49-F238E27FC236}">
              <a16:creationId xmlns="" xmlns:a16="http://schemas.microsoft.com/office/drawing/2014/main" id="{887A4883-D3CB-4513-BC7E-9532D97D4EB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63" name="Text Box 79">
          <a:extLst>
            <a:ext uri="{FF2B5EF4-FFF2-40B4-BE49-F238E27FC236}">
              <a16:creationId xmlns="" xmlns:a16="http://schemas.microsoft.com/office/drawing/2014/main" id="{56C11496-72AC-49E5-97D8-CCA6F21711F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64" name="Text Box 78">
          <a:extLst>
            <a:ext uri="{FF2B5EF4-FFF2-40B4-BE49-F238E27FC236}">
              <a16:creationId xmlns="" xmlns:a16="http://schemas.microsoft.com/office/drawing/2014/main" id="{9D517672-1F8A-477D-A5BD-929D9A2E1FB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65" name="Text Box 79">
          <a:extLst>
            <a:ext uri="{FF2B5EF4-FFF2-40B4-BE49-F238E27FC236}">
              <a16:creationId xmlns="" xmlns:a16="http://schemas.microsoft.com/office/drawing/2014/main" id="{B189C2C6-4BD3-4D0C-B866-40FB3F9D706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66" name="Text Box 78">
          <a:extLst>
            <a:ext uri="{FF2B5EF4-FFF2-40B4-BE49-F238E27FC236}">
              <a16:creationId xmlns="" xmlns:a16="http://schemas.microsoft.com/office/drawing/2014/main" id="{CC1D112D-CF31-478B-BF82-FF09A0063BF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67" name="Text Box 79">
          <a:extLst>
            <a:ext uri="{FF2B5EF4-FFF2-40B4-BE49-F238E27FC236}">
              <a16:creationId xmlns="" xmlns:a16="http://schemas.microsoft.com/office/drawing/2014/main" id="{51914063-F65C-4860-BB93-DE49C6B7C11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68" name="Text Box 78">
          <a:extLst>
            <a:ext uri="{FF2B5EF4-FFF2-40B4-BE49-F238E27FC236}">
              <a16:creationId xmlns="" xmlns:a16="http://schemas.microsoft.com/office/drawing/2014/main" id="{C9B560F8-3294-4B2D-86DB-1D0887059DA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69" name="Text Box 79">
          <a:extLst>
            <a:ext uri="{FF2B5EF4-FFF2-40B4-BE49-F238E27FC236}">
              <a16:creationId xmlns="" xmlns:a16="http://schemas.microsoft.com/office/drawing/2014/main" id="{50AA7276-BA0E-43BA-9988-FD7CD9080B2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70" name="Text Box 78">
          <a:extLst>
            <a:ext uri="{FF2B5EF4-FFF2-40B4-BE49-F238E27FC236}">
              <a16:creationId xmlns="" xmlns:a16="http://schemas.microsoft.com/office/drawing/2014/main" id="{7DEAF4E6-60B4-4031-8099-3B42D723EAB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71" name="Text Box 79">
          <a:extLst>
            <a:ext uri="{FF2B5EF4-FFF2-40B4-BE49-F238E27FC236}">
              <a16:creationId xmlns="" xmlns:a16="http://schemas.microsoft.com/office/drawing/2014/main" id="{40E7F35D-0174-4B30-A53F-EA8CE0345CD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72" name="Text Box 78">
          <a:extLst>
            <a:ext uri="{FF2B5EF4-FFF2-40B4-BE49-F238E27FC236}">
              <a16:creationId xmlns="" xmlns:a16="http://schemas.microsoft.com/office/drawing/2014/main" id="{42A76017-6C63-47B5-A65C-FE0E7868F09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73" name="Text Box 79">
          <a:extLst>
            <a:ext uri="{FF2B5EF4-FFF2-40B4-BE49-F238E27FC236}">
              <a16:creationId xmlns="" xmlns:a16="http://schemas.microsoft.com/office/drawing/2014/main" id="{86EF4EDA-B9D7-4B48-AFE8-7C9C25EFB44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74" name="Text Box 78">
          <a:extLst>
            <a:ext uri="{FF2B5EF4-FFF2-40B4-BE49-F238E27FC236}">
              <a16:creationId xmlns="" xmlns:a16="http://schemas.microsoft.com/office/drawing/2014/main" id="{DAA92573-1DD3-44B0-B67F-0CFCB4AB4FC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75" name="Text Box 79">
          <a:extLst>
            <a:ext uri="{FF2B5EF4-FFF2-40B4-BE49-F238E27FC236}">
              <a16:creationId xmlns="" xmlns:a16="http://schemas.microsoft.com/office/drawing/2014/main" id="{D7C75EBE-183D-4B92-A0DA-24CD5869196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76" name="Text Box 78">
          <a:extLst>
            <a:ext uri="{FF2B5EF4-FFF2-40B4-BE49-F238E27FC236}">
              <a16:creationId xmlns="" xmlns:a16="http://schemas.microsoft.com/office/drawing/2014/main" id="{3F6C49D9-743C-40DA-880D-BA9F7D7BF49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77" name="Text Box 79">
          <a:extLst>
            <a:ext uri="{FF2B5EF4-FFF2-40B4-BE49-F238E27FC236}">
              <a16:creationId xmlns="" xmlns:a16="http://schemas.microsoft.com/office/drawing/2014/main" id="{3C98650E-F8B6-4869-8F72-6117154B3C9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78" name="Text Box 78">
          <a:extLst>
            <a:ext uri="{FF2B5EF4-FFF2-40B4-BE49-F238E27FC236}">
              <a16:creationId xmlns="" xmlns:a16="http://schemas.microsoft.com/office/drawing/2014/main" id="{0E54C7B0-8635-4025-B931-E096B94C891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79" name="Text Box 79">
          <a:extLst>
            <a:ext uri="{FF2B5EF4-FFF2-40B4-BE49-F238E27FC236}">
              <a16:creationId xmlns="" xmlns:a16="http://schemas.microsoft.com/office/drawing/2014/main" id="{E063E5DF-E8FB-4C96-BAF7-CECA4F784EB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80" name="Text Box 78">
          <a:extLst>
            <a:ext uri="{FF2B5EF4-FFF2-40B4-BE49-F238E27FC236}">
              <a16:creationId xmlns="" xmlns:a16="http://schemas.microsoft.com/office/drawing/2014/main" id="{9B5D42AB-4F42-4F1A-931E-EFA96B9D606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81" name="Text Box 79">
          <a:extLst>
            <a:ext uri="{FF2B5EF4-FFF2-40B4-BE49-F238E27FC236}">
              <a16:creationId xmlns="" xmlns:a16="http://schemas.microsoft.com/office/drawing/2014/main" id="{E433363A-5751-4EAF-A9BF-19B009FC3EE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82" name="Text Box 78">
          <a:extLst>
            <a:ext uri="{FF2B5EF4-FFF2-40B4-BE49-F238E27FC236}">
              <a16:creationId xmlns="" xmlns:a16="http://schemas.microsoft.com/office/drawing/2014/main" id="{EAF5FB96-5375-4E38-9C22-7A6F3A0E856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83" name="Text Box 79">
          <a:extLst>
            <a:ext uri="{FF2B5EF4-FFF2-40B4-BE49-F238E27FC236}">
              <a16:creationId xmlns="" xmlns:a16="http://schemas.microsoft.com/office/drawing/2014/main" id="{63CF88B0-9970-4363-B100-0686D88994B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84" name="Text Box 78">
          <a:extLst>
            <a:ext uri="{FF2B5EF4-FFF2-40B4-BE49-F238E27FC236}">
              <a16:creationId xmlns="" xmlns:a16="http://schemas.microsoft.com/office/drawing/2014/main" id="{FC504BEC-A462-47D4-9627-784F72CD512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85" name="Text Box 79">
          <a:extLst>
            <a:ext uri="{FF2B5EF4-FFF2-40B4-BE49-F238E27FC236}">
              <a16:creationId xmlns="" xmlns:a16="http://schemas.microsoft.com/office/drawing/2014/main" id="{19D93DC8-1963-4740-9CC0-3B94A548475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86" name="Text Box 78">
          <a:extLst>
            <a:ext uri="{FF2B5EF4-FFF2-40B4-BE49-F238E27FC236}">
              <a16:creationId xmlns="" xmlns:a16="http://schemas.microsoft.com/office/drawing/2014/main" id="{FC160133-4DB1-4810-A41F-7F4761766CA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87" name="Text Box 79">
          <a:extLst>
            <a:ext uri="{FF2B5EF4-FFF2-40B4-BE49-F238E27FC236}">
              <a16:creationId xmlns="" xmlns:a16="http://schemas.microsoft.com/office/drawing/2014/main" id="{C8B27C12-9EEA-402A-B58E-78DA1E72686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88" name="Text Box 78">
          <a:extLst>
            <a:ext uri="{FF2B5EF4-FFF2-40B4-BE49-F238E27FC236}">
              <a16:creationId xmlns="" xmlns:a16="http://schemas.microsoft.com/office/drawing/2014/main" id="{701B8FD4-5544-4CD3-8A1F-AFC4EFC6C36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89" name="Text Box 79">
          <a:extLst>
            <a:ext uri="{FF2B5EF4-FFF2-40B4-BE49-F238E27FC236}">
              <a16:creationId xmlns="" xmlns:a16="http://schemas.microsoft.com/office/drawing/2014/main" id="{FC4A0078-D394-49CB-B8CD-D7F09DCF2E4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90" name="Text Box 78">
          <a:extLst>
            <a:ext uri="{FF2B5EF4-FFF2-40B4-BE49-F238E27FC236}">
              <a16:creationId xmlns="" xmlns:a16="http://schemas.microsoft.com/office/drawing/2014/main" id="{0F25C82C-6B8D-4BF1-879B-75D39B80D60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91" name="Text Box 79">
          <a:extLst>
            <a:ext uri="{FF2B5EF4-FFF2-40B4-BE49-F238E27FC236}">
              <a16:creationId xmlns="" xmlns:a16="http://schemas.microsoft.com/office/drawing/2014/main" id="{124C46E5-A277-4270-B6CB-9D29F44706B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92" name="Text Box 78">
          <a:extLst>
            <a:ext uri="{FF2B5EF4-FFF2-40B4-BE49-F238E27FC236}">
              <a16:creationId xmlns="" xmlns:a16="http://schemas.microsoft.com/office/drawing/2014/main" id="{2E7ABB48-EA67-4A61-B89B-B7311937899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93" name="Text Box 79">
          <a:extLst>
            <a:ext uri="{FF2B5EF4-FFF2-40B4-BE49-F238E27FC236}">
              <a16:creationId xmlns="" xmlns:a16="http://schemas.microsoft.com/office/drawing/2014/main" id="{447D8606-FFFD-4A54-9F0D-CE34DE7A7F3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94" name="Text Box 78">
          <a:extLst>
            <a:ext uri="{FF2B5EF4-FFF2-40B4-BE49-F238E27FC236}">
              <a16:creationId xmlns="" xmlns:a16="http://schemas.microsoft.com/office/drawing/2014/main" id="{C2B4C4F5-81EF-4CC2-AC00-A36829A0A0B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95" name="Text Box 79">
          <a:extLst>
            <a:ext uri="{FF2B5EF4-FFF2-40B4-BE49-F238E27FC236}">
              <a16:creationId xmlns="" xmlns:a16="http://schemas.microsoft.com/office/drawing/2014/main" id="{2842D5F1-1F35-46E4-8E46-4AAAB3C3814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96" name="Text Box 78">
          <a:extLst>
            <a:ext uri="{FF2B5EF4-FFF2-40B4-BE49-F238E27FC236}">
              <a16:creationId xmlns="" xmlns:a16="http://schemas.microsoft.com/office/drawing/2014/main" id="{25024BB7-DD84-438D-89D9-BB8B1C5AFBC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97" name="Text Box 79">
          <a:extLst>
            <a:ext uri="{FF2B5EF4-FFF2-40B4-BE49-F238E27FC236}">
              <a16:creationId xmlns="" xmlns:a16="http://schemas.microsoft.com/office/drawing/2014/main" id="{92C5A2FC-0DF1-41CE-9F3D-5418FEF1359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98" name="Text Box 78">
          <a:extLst>
            <a:ext uri="{FF2B5EF4-FFF2-40B4-BE49-F238E27FC236}">
              <a16:creationId xmlns="" xmlns:a16="http://schemas.microsoft.com/office/drawing/2014/main" id="{1BB0A599-0193-4685-8ACA-22A38F098E8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599" name="Text Box 79">
          <a:extLst>
            <a:ext uri="{FF2B5EF4-FFF2-40B4-BE49-F238E27FC236}">
              <a16:creationId xmlns="" xmlns:a16="http://schemas.microsoft.com/office/drawing/2014/main" id="{CD23FACB-3C29-450D-84C3-08BC2DF4CE5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00" name="Text Box 78">
          <a:extLst>
            <a:ext uri="{FF2B5EF4-FFF2-40B4-BE49-F238E27FC236}">
              <a16:creationId xmlns="" xmlns:a16="http://schemas.microsoft.com/office/drawing/2014/main" id="{483E8D0D-4D32-43E9-BA20-51698013652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01" name="Text Box 79">
          <a:extLst>
            <a:ext uri="{FF2B5EF4-FFF2-40B4-BE49-F238E27FC236}">
              <a16:creationId xmlns="" xmlns:a16="http://schemas.microsoft.com/office/drawing/2014/main" id="{11350F2E-8A33-4AED-BB8B-2A5F7FC872A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02" name="Text Box 78">
          <a:extLst>
            <a:ext uri="{FF2B5EF4-FFF2-40B4-BE49-F238E27FC236}">
              <a16:creationId xmlns="" xmlns:a16="http://schemas.microsoft.com/office/drawing/2014/main" id="{D2DDD8EF-0DDF-4D0C-92D8-BBF8DF50E99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03" name="Text Box 79">
          <a:extLst>
            <a:ext uri="{FF2B5EF4-FFF2-40B4-BE49-F238E27FC236}">
              <a16:creationId xmlns="" xmlns:a16="http://schemas.microsoft.com/office/drawing/2014/main" id="{5CBFE9B5-2205-4ABF-B8A4-BE1DBAC7A79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04" name="Text Box 78">
          <a:extLst>
            <a:ext uri="{FF2B5EF4-FFF2-40B4-BE49-F238E27FC236}">
              <a16:creationId xmlns="" xmlns:a16="http://schemas.microsoft.com/office/drawing/2014/main" id="{C82DB786-5AAD-4F07-B213-D49C334F6AC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05" name="Text Box 79">
          <a:extLst>
            <a:ext uri="{FF2B5EF4-FFF2-40B4-BE49-F238E27FC236}">
              <a16:creationId xmlns="" xmlns:a16="http://schemas.microsoft.com/office/drawing/2014/main" id="{992BBC97-304A-4C84-BBD6-0DED56A106F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06" name="Text Box 78">
          <a:extLst>
            <a:ext uri="{FF2B5EF4-FFF2-40B4-BE49-F238E27FC236}">
              <a16:creationId xmlns="" xmlns:a16="http://schemas.microsoft.com/office/drawing/2014/main" id="{27931879-BCC4-4107-8F94-6C9CDDE5AC9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07" name="Text Box 79">
          <a:extLst>
            <a:ext uri="{FF2B5EF4-FFF2-40B4-BE49-F238E27FC236}">
              <a16:creationId xmlns="" xmlns:a16="http://schemas.microsoft.com/office/drawing/2014/main" id="{8D0D8F6B-E4BA-4598-AD12-09B67AF4DAB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08" name="Text Box 78">
          <a:extLst>
            <a:ext uri="{FF2B5EF4-FFF2-40B4-BE49-F238E27FC236}">
              <a16:creationId xmlns="" xmlns:a16="http://schemas.microsoft.com/office/drawing/2014/main" id="{E2757B2B-9BCF-432E-A9C0-05173501552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09" name="Text Box 79">
          <a:extLst>
            <a:ext uri="{FF2B5EF4-FFF2-40B4-BE49-F238E27FC236}">
              <a16:creationId xmlns="" xmlns:a16="http://schemas.microsoft.com/office/drawing/2014/main" id="{7D2D1FA4-A35E-4BF4-9790-2151C06D88D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10" name="Text Box 78">
          <a:extLst>
            <a:ext uri="{FF2B5EF4-FFF2-40B4-BE49-F238E27FC236}">
              <a16:creationId xmlns="" xmlns:a16="http://schemas.microsoft.com/office/drawing/2014/main" id="{7A798EAC-9E09-411E-941A-A442967D29A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11" name="Text Box 79">
          <a:extLst>
            <a:ext uri="{FF2B5EF4-FFF2-40B4-BE49-F238E27FC236}">
              <a16:creationId xmlns="" xmlns:a16="http://schemas.microsoft.com/office/drawing/2014/main" id="{48DB20E2-6D8B-4B54-AB3C-3B612EAB8FD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12" name="Text Box 78">
          <a:extLst>
            <a:ext uri="{FF2B5EF4-FFF2-40B4-BE49-F238E27FC236}">
              <a16:creationId xmlns="" xmlns:a16="http://schemas.microsoft.com/office/drawing/2014/main" id="{CFDF9525-671D-4061-B561-F33FFDC9732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13" name="Text Box 79">
          <a:extLst>
            <a:ext uri="{FF2B5EF4-FFF2-40B4-BE49-F238E27FC236}">
              <a16:creationId xmlns="" xmlns:a16="http://schemas.microsoft.com/office/drawing/2014/main" id="{00C65915-037E-4705-ACD1-48DA59B0E05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14" name="Text Box 78">
          <a:extLst>
            <a:ext uri="{FF2B5EF4-FFF2-40B4-BE49-F238E27FC236}">
              <a16:creationId xmlns="" xmlns:a16="http://schemas.microsoft.com/office/drawing/2014/main" id="{48C96E7E-AD88-45B3-AF0A-C6C27828C72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15" name="Text Box 79">
          <a:extLst>
            <a:ext uri="{FF2B5EF4-FFF2-40B4-BE49-F238E27FC236}">
              <a16:creationId xmlns="" xmlns:a16="http://schemas.microsoft.com/office/drawing/2014/main" id="{D779890D-2075-4C60-AFD8-CEA290DD6FF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16" name="Text Box 78">
          <a:extLst>
            <a:ext uri="{FF2B5EF4-FFF2-40B4-BE49-F238E27FC236}">
              <a16:creationId xmlns="" xmlns:a16="http://schemas.microsoft.com/office/drawing/2014/main" id="{04283097-E359-462B-9233-E109210353E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17" name="Text Box 79">
          <a:extLst>
            <a:ext uri="{FF2B5EF4-FFF2-40B4-BE49-F238E27FC236}">
              <a16:creationId xmlns="" xmlns:a16="http://schemas.microsoft.com/office/drawing/2014/main" id="{6CDAF0E2-A6D9-48FD-A069-7ECB4932A1C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18" name="Text Box 78">
          <a:extLst>
            <a:ext uri="{FF2B5EF4-FFF2-40B4-BE49-F238E27FC236}">
              <a16:creationId xmlns="" xmlns:a16="http://schemas.microsoft.com/office/drawing/2014/main" id="{B32AF1DD-4495-48F2-874C-90AFBD36F42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19" name="Text Box 79">
          <a:extLst>
            <a:ext uri="{FF2B5EF4-FFF2-40B4-BE49-F238E27FC236}">
              <a16:creationId xmlns="" xmlns:a16="http://schemas.microsoft.com/office/drawing/2014/main" id="{048916A0-E9DE-4B2E-ABA0-179995FD9EB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20" name="Text Box 78">
          <a:extLst>
            <a:ext uri="{FF2B5EF4-FFF2-40B4-BE49-F238E27FC236}">
              <a16:creationId xmlns="" xmlns:a16="http://schemas.microsoft.com/office/drawing/2014/main" id="{8D8547CF-370B-446B-9697-D1D59CA2D9E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21" name="Text Box 79">
          <a:extLst>
            <a:ext uri="{FF2B5EF4-FFF2-40B4-BE49-F238E27FC236}">
              <a16:creationId xmlns="" xmlns:a16="http://schemas.microsoft.com/office/drawing/2014/main" id="{B67DB5F8-1EAD-4A19-83CB-A60B5556E8C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22" name="Text Box 78">
          <a:extLst>
            <a:ext uri="{FF2B5EF4-FFF2-40B4-BE49-F238E27FC236}">
              <a16:creationId xmlns="" xmlns:a16="http://schemas.microsoft.com/office/drawing/2014/main" id="{101CAC9B-D31E-4C12-9029-E09B53E4FBE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23" name="Text Box 79">
          <a:extLst>
            <a:ext uri="{FF2B5EF4-FFF2-40B4-BE49-F238E27FC236}">
              <a16:creationId xmlns="" xmlns:a16="http://schemas.microsoft.com/office/drawing/2014/main" id="{88E4F915-06FB-4330-BB35-610329F66A7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24" name="Text Box 78">
          <a:extLst>
            <a:ext uri="{FF2B5EF4-FFF2-40B4-BE49-F238E27FC236}">
              <a16:creationId xmlns="" xmlns:a16="http://schemas.microsoft.com/office/drawing/2014/main" id="{F083B452-6D13-4ED0-96D7-1140FB9BA83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25" name="Text Box 79">
          <a:extLst>
            <a:ext uri="{FF2B5EF4-FFF2-40B4-BE49-F238E27FC236}">
              <a16:creationId xmlns="" xmlns:a16="http://schemas.microsoft.com/office/drawing/2014/main" id="{6E1D0BD0-2647-486F-A3A8-5930C1DC29C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26" name="Text Box 78">
          <a:extLst>
            <a:ext uri="{FF2B5EF4-FFF2-40B4-BE49-F238E27FC236}">
              <a16:creationId xmlns="" xmlns:a16="http://schemas.microsoft.com/office/drawing/2014/main" id="{A54BA7EA-64C1-4B87-8543-5F40A680E95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27" name="Text Box 79">
          <a:extLst>
            <a:ext uri="{FF2B5EF4-FFF2-40B4-BE49-F238E27FC236}">
              <a16:creationId xmlns="" xmlns:a16="http://schemas.microsoft.com/office/drawing/2014/main" id="{5D64F57C-D8DF-4377-97B5-554BD2791BA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28" name="Text Box 78">
          <a:extLst>
            <a:ext uri="{FF2B5EF4-FFF2-40B4-BE49-F238E27FC236}">
              <a16:creationId xmlns="" xmlns:a16="http://schemas.microsoft.com/office/drawing/2014/main" id="{E6261BD4-6678-4CEC-8D7F-F1E23CB5679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29" name="Text Box 79">
          <a:extLst>
            <a:ext uri="{FF2B5EF4-FFF2-40B4-BE49-F238E27FC236}">
              <a16:creationId xmlns="" xmlns:a16="http://schemas.microsoft.com/office/drawing/2014/main" id="{97795037-3C00-493F-BF9C-A209EDC636C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30" name="Text Box 78">
          <a:extLst>
            <a:ext uri="{FF2B5EF4-FFF2-40B4-BE49-F238E27FC236}">
              <a16:creationId xmlns="" xmlns:a16="http://schemas.microsoft.com/office/drawing/2014/main" id="{FF0C385A-831F-4E31-93A9-82C8D9CFE98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31" name="Text Box 79">
          <a:extLst>
            <a:ext uri="{FF2B5EF4-FFF2-40B4-BE49-F238E27FC236}">
              <a16:creationId xmlns="" xmlns:a16="http://schemas.microsoft.com/office/drawing/2014/main" id="{CBA87679-1868-421E-8FCF-5E06BDCF0AB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32" name="Text Box 78">
          <a:extLst>
            <a:ext uri="{FF2B5EF4-FFF2-40B4-BE49-F238E27FC236}">
              <a16:creationId xmlns="" xmlns:a16="http://schemas.microsoft.com/office/drawing/2014/main" id="{A63421DE-1291-4385-A817-D11243F5810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33" name="Text Box 79">
          <a:extLst>
            <a:ext uri="{FF2B5EF4-FFF2-40B4-BE49-F238E27FC236}">
              <a16:creationId xmlns="" xmlns:a16="http://schemas.microsoft.com/office/drawing/2014/main" id="{1418B53E-1570-4BCA-B43E-941E17EB67B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34" name="Text Box 78">
          <a:extLst>
            <a:ext uri="{FF2B5EF4-FFF2-40B4-BE49-F238E27FC236}">
              <a16:creationId xmlns="" xmlns:a16="http://schemas.microsoft.com/office/drawing/2014/main" id="{1E42332B-C1C0-4990-9D10-49DDAF879FF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35" name="Text Box 79">
          <a:extLst>
            <a:ext uri="{FF2B5EF4-FFF2-40B4-BE49-F238E27FC236}">
              <a16:creationId xmlns="" xmlns:a16="http://schemas.microsoft.com/office/drawing/2014/main" id="{EEDAEA83-83E8-4CC5-9576-811878DA3C0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36" name="Text Box 78">
          <a:extLst>
            <a:ext uri="{FF2B5EF4-FFF2-40B4-BE49-F238E27FC236}">
              <a16:creationId xmlns="" xmlns:a16="http://schemas.microsoft.com/office/drawing/2014/main" id="{9F5201C0-15D6-4853-ABED-C87A3854B37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37" name="Text Box 79">
          <a:extLst>
            <a:ext uri="{FF2B5EF4-FFF2-40B4-BE49-F238E27FC236}">
              <a16:creationId xmlns="" xmlns:a16="http://schemas.microsoft.com/office/drawing/2014/main" id="{873D668E-224D-4E84-800C-B424641BCC3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38" name="Text Box 78">
          <a:extLst>
            <a:ext uri="{FF2B5EF4-FFF2-40B4-BE49-F238E27FC236}">
              <a16:creationId xmlns="" xmlns:a16="http://schemas.microsoft.com/office/drawing/2014/main" id="{A8145905-F6D6-4643-9ED9-D7987E4E1E9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39" name="Text Box 79">
          <a:extLst>
            <a:ext uri="{FF2B5EF4-FFF2-40B4-BE49-F238E27FC236}">
              <a16:creationId xmlns="" xmlns:a16="http://schemas.microsoft.com/office/drawing/2014/main" id="{B266866A-D86B-4FD1-802B-2DC3A43194B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40" name="Text Box 78">
          <a:extLst>
            <a:ext uri="{FF2B5EF4-FFF2-40B4-BE49-F238E27FC236}">
              <a16:creationId xmlns="" xmlns:a16="http://schemas.microsoft.com/office/drawing/2014/main" id="{2A3FE580-6A0B-46D3-89F8-60394B5B1A7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41" name="Text Box 79">
          <a:extLst>
            <a:ext uri="{FF2B5EF4-FFF2-40B4-BE49-F238E27FC236}">
              <a16:creationId xmlns="" xmlns:a16="http://schemas.microsoft.com/office/drawing/2014/main" id="{CAE53CDC-667B-4222-947D-F52175BAD4A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42" name="Text Box 78">
          <a:extLst>
            <a:ext uri="{FF2B5EF4-FFF2-40B4-BE49-F238E27FC236}">
              <a16:creationId xmlns="" xmlns:a16="http://schemas.microsoft.com/office/drawing/2014/main" id="{6C636977-0045-4C4A-8106-691D030BA3F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43" name="Text Box 79">
          <a:extLst>
            <a:ext uri="{FF2B5EF4-FFF2-40B4-BE49-F238E27FC236}">
              <a16:creationId xmlns="" xmlns:a16="http://schemas.microsoft.com/office/drawing/2014/main" id="{2ABEF643-64AD-432E-90AB-C8E23ED5BE1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44" name="Text Box 78">
          <a:extLst>
            <a:ext uri="{FF2B5EF4-FFF2-40B4-BE49-F238E27FC236}">
              <a16:creationId xmlns="" xmlns:a16="http://schemas.microsoft.com/office/drawing/2014/main" id="{1399E083-0579-422D-9476-77673F9D5C1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45" name="Text Box 79">
          <a:extLst>
            <a:ext uri="{FF2B5EF4-FFF2-40B4-BE49-F238E27FC236}">
              <a16:creationId xmlns="" xmlns:a16="http://schemas.microsoft.com/office/drawing/2014/main" id="{371586F8-CE3E-4C1A-A8A3-E5295F16342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46" name="Text Box 78">
          <a:extLst>
            <a:ext uri="{FF2B5EF4-FFF2-40B4-BE49-F238E27FC236}">
              <a16:creationId xmlns="" xmlns:a16="http://schemas.microsoft.com/office/drawing/2014/main" id="{A7A11CA8-6AAE-47D8-88CA-6B44ABBD865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47" name="Text Box 79">
          <a:extLst>
            <a:ext uri="{FF2B5EF4-FFF2-40B4-BE49-F238E27FC236}">
              <a16:creationId xmlns="" xmlns:a16="http://schemas.microsoft.com/office/drawing/2014/main" id="{EFF40A93-B3D8-4F5B-9CE0-F3EECB30A0C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48" name="Text Box 78">
          <a:extLst>
            <a:ext uri="{FF2B5EF4-FFF2-40B4-BE49-F238E27FC236}">
              <a16:creationId xmlns="" xmlns:a16="http://schemas.microsoft.com/office/drawing/2014/main" id="{F8CE16A7-A303-4F33-8DDB-323637A3606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49" name="Text Box 79">
          <a:extLst>
            <a:ext uri="{FF2B5EF4-FFF2-40B4-BE49-F238E27FC236}">
              <a16:creationId xmlns="" xmlns:a16="http://schemas.microsoft.com/office/drawing/2014/main" id="{A9558DA2-A688-4B65-A2FE-66424B53236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50" name="Text Box 78">
          <a:extLst>
            <a:ext uri="{FF2B5EF4-FFF2-40B4-BE49-F238E27FC236}">
              <a16:creationId xmlns="" xmlns:a16="http://schemas.microsoft.com/office/drawing/2014/main" id="{E09393CA-79D7-4399-8947-4053F042C4F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51" name="Text Box 79">
          <a:extLst>
            <a:ext uri="{FF2B5EF4-FFF2-40B4-BE49-F238E27FC236}">
              <a16:creationId xmlns="" xmlns:a16="http://schemas.microsoft.com/office/drawing/2014/main" id="{28B188F1-4EAF-4589-9975-ED38BA9EB13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52" name="Text Box 78">
          <a:extLst>
            <a:ext uri="{FF2B5EF4-FFF2-40B4-BE49-F238E27FC236}">
              <a16:creationId xmlns="" xmlns:a16="http://schemas.microsoft.com/office/drawing/2014/main" id="{3F5E097A-E32D-40C9-9C3F-C672E7FD69B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53" name="Text Box 79">
          <a:extLst>
            <a:ext uri="{FF2B5EF4-FFF2-40B4-BE49-F238E27FC236}">
              <a16:creationId xmlns="" xmlns:a16="http://schemas.microsoft.com/office/drawing/2014/main" id="{4603EBCC-355B-432D-B3BC-4FE5DCB983F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54" name="Text Box 78">
          <a:extLst>
            <a:ext uri="{FF2B5EF4-FFF2-40B4-BE49-F238E27FC236}">
              <a16:creationId xmlns="" xmlns:a16="http://schemas.microsoft.com/office/drawing/2014/main" id="{831FF878-7CD4-4131-8C06-FB51EAB1C22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55" name="Text Box 79">
          <a:extLst>
            <a:ext uri="{FF2B5EF4-FFF2-40B4-BE49-F238E27FC236}">
              <a16:creationId xmlns="" xmlns:a16="http://schemas.microsoft.com/office/drawing/2014/main" id="{11C84540-B106-4C1D-AFE5-DC019AA07A5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56" name="Text Box 78">
          <a:extLst>
            <a:ext uri="{FF2B5EF4-FFF2-40B4-BE49-F238E27FC236}">
              <a16:creationId xmlns="" xmlns:a16="http://schemas.microsoft.com/office/drawing/2014/main" id="{E303E8E7-C5E6-428A-AA42-E58FCC2D828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57" name="Text Box 79">
          <a:extLst>
            <a:ext uri="{FF2B5EF4-FFF2-40B4-BE49-F238E27FC236}">
              <a16:creationId xmlns="" xmlns:a16="http://schemas.microsoft.com/office/drawing/2014/main" id="{826A7A84-4522-4CBF-9DE0-65C330C0255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58" name="Text Box 78">
          <a:extLst>
            <a:ext uri="{FF2B5EF4-FFF2-40B4-BE49-F238E27FC236}">
              <a16:creationId xmlns="" xmlns:a16="http://schemas.microsoft.com/office/drawing/2014/main" id="{3B64C421-48E0-4807-BAB6-2ACAC1EE9BB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59" name="Text Box 79">
          <a:extLst>
            <a:ext uri="{FF2B5EF4-FFF2-40B4-BE49-F238E27FC236}">
              <a16:creationId xmlns="" xmlns:a16="http://schemas.microsoft.com/office/drawing/2014/main" id="{B62BA38B-0576-481E-8892-908D2B7CD88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60" name="Text Box 78">
          <a:extLst>
            <a:ext uri="{FF2B5EF4-FFF2-40B4-BE49-F238E27FC236}">
              <a16:creationId xmlns="" xmlns:a16="http://schemas.microsoft.com/office/drawing/2014/main" id="{0A9DE4B2-1C98-4016-B59F-4E11DB78F75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61" name="Text Box 79">
          <a:extLst>
            <a:ext uri="{FF2B5EF4-FFF2-40B4-BE49-F238E27FC236}">
              <a16:creationId xmlns="" xmlns:a16="http://schemas.microsoft.com/office/drawing/2014/main" id="{9EB6E27E-3BBD-4C3E-8C2B-3273B5BA76A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62" name="Text Box 78">
          <a:extLst>
            <a:ext uri="{FF2B5EF4-FFF2-40B4-BE49-F238E27FC236}">
              <a16:creationId xmlns="" xmlns:a16="http://schemas.microsoft.com/office/drawing/2014/main" id="{07ABF1A4-5C61-4B15-BF76-CB0CD61F991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63" name="Text Box 79">
          <a:extLst>
            <a:ext uri="{FF2B5EF4-FFF2-40B4-BE49-F238E27FC236}">
              <a16:creationId xmlns="" xmlns:a16="http://schemas.microsoft.com/office/drawing/2014/main" id="{4AF87B4F-083B-41CB-8761-904B68A97EA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64" name="Text Box 78">
          <a:extLst>
            <a:ext uri="{FF2B5EF4-FFF2-40B4-BE49-F238E27FC236}">
              <a16:creationId xmlns="" xmlns:a16="http://schemas.microsoft.com/office/drawing/2014/main" id="{52081E6B-E524-4C01-BF4A-C95614CAAF6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65" name="Text Box 79">
          <a:extLst>
            <a:ext uri="{FF2B5EF4-FFF2-40B4-BE49-F238E27FC236}">
              <a16:creationId xmlns="" xmlns:a16="http://schemas.microsoft.com/office/drawing/2014/main" id="{0E83CB21-E03D-4D92-B79B-70FB66671E2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66" name="Text Box 78">
          <a:extLst>
            <a:ext uri="{FF2B5EF4-FFF2-40B4-BE49-F238E27FC236}">
              <a16:creationId xmlns="" xmlns:a16="http://schemas.microsoft.com/office/drawing/2014/main" id="{862B62E1-C525-403D-AC24-F27C2E9380A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67" name="Text Box 79">
          <a:extLst>
            <a:ext uri="{FF2B5EF4-FFF2-40B4-BE49-F238E27FC236}">
              <a16:creationId xmlns="" xmlns:a16="http://schemas.microsoft.com/office/drawing/2014/main" id="{6AD46ACE-94A5-4258-8B8E-0C0B37B2A038}"/>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68" name="Text Box 78">
          <a:extLst>
            <a:ext uri="{FF2B5EF4-FFF2-40B4-BE49-F238E27FC236}">
              <a16:creationId xmlns="" xmlns:a16="http://schemas.microsoft.com/office/drawing/2014/main" id="{41C6EF99-1EE5-48D4-8EE5-161E575160E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69" name="Text Box 79">
          <a:extLst>
            <a:ext uri="{FF2B5EF4-FFF2-40B4-BE49-F238E27FC236}">
              <a16:creationId xmlns="" xmlns:a16="http://schemas.microsoft.com/office/drawing/2014/main" id="{A64E65F7-987E-4AFA-A3AE-A0AC2972892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70" name="Text Box 78">
          <a:extLst>
            <a:ext uri="{FF2B5EF4-FFF2-40B4-BE49-F238E27FC236}">
              <a16:creationId xmlns="" xmlns:a16="http://schemas.microsoft.com/office/drawing/2014/main" id="{0C59F813-FF5B-4232-8701-4532F53858B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71" name="Text Box 79">
          <a:extLst>
            <a:ext uri="{FF2B5EF4-FFF2-40B4-BE49-F238E27FC236}">
              <a16:creationId xmlns="" xmlns:a16="http://schemas.microsoft.com/office/drawing/2014/main" id="{8E37892E-FE68-4BE1-9001-B50C418ED10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72" name="Text Box 78">
          <a:extLst>
            <a:ext uri="{FF2B5EF4-FFF2-40B4-BE49-F238E27FC236}">
              <a16:creationId xmlns="" xmlns:a16="http://schemas.microsoft.com/office/drawing/2014/main" id="{558E153C-982F-4614-A62D-8DCA7D82D1D6}"/>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73" name="Text Box 79">
          <a:extLst>
            <a:ext uri="{FF2B5EF4-FFF2-40B4-BE49-F238E27FC236}">
              <a16:creationId xmlns="" xmlns:a16="http://schemas.microsoft.com/office/drawing/2014/main" id="{9E84F6F4-736B-451E-9531-1CFF71C3A3F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74" name="Text Box 78">
          <a:extLst>
            <a:ext uri="{FF2B5EF4-FFF2-40B4-BE49-F238E27FC236}">
              <a16:creationId xmlns="" xmlns:a16="http://schemas.microsoft.com/office/drawing/2014/main" id="{9BDF089C-C85E-4887-AC79-E0544986C15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75" name="Text Box 79">
          <a:extLst>
            <a:ext uri="{FF2B5EF4-FFF2-40B4-BE49-F238E27FC236}">
              <a16:creationId xmlns="" xmlns:a16="http://schemas.microsoft.com/office/drawing/2014/main" id="{0D7F6DAA-F81A-411D-9A39-763AC3604F0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76" name="Text Box 78">
          <a:extLst>
            <a:ext uri="{FF2B5EF4-FFF2-40B4-BE49-F238E27FC236}">
              <a16:creationId xmlns="" xmlns:a16="http://schemas.microsoft.com/office/drawing/2014/main" id="{3583F762-98B5-4B69-AA1D-C231D28D8C1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77" name="Text Box 79">
          <a:extLst>
            <a:ext uri="{FF2B5EF4-FFF2-40B4-BE49-F238E27FC236}">
              <a16:creationId xmlns="" xmlns:a16="http://schemas.microsoft.com/office/drawing/2014/main" id="{4E261665-99D9-4497-B735-89D67A07CF0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78" name="Text Box 78">
          <a:extLst>
            <a:ext uri="{FF2B5EF4-FFF2-40B4-BE49-F238E27FC236}">
              <a16:creationId xmlns="" xmlns:a16="http://schemas.microsoft.com/office/drawing/2014/main" id="{B0AAC9AD-6F83-4D7F-BECC-B11018FB911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79" name="Text Box 79">
          <a:extLst>
            <a:ext uri="{FF2B5EF4-FFF2-40B4-BE49-F238E27FC236}">
              <a16:creationId xmlns="" xmlns:a16="http://schemas.microsoft.com/office/drawing/2014/main" id="{07ECF201-56A1-4EAF-A25C-7FBF78450E7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80" name="Text Box 78">
          <a:extLst>
            <a:ext uri="{FF2B5EF4-FFF2-40B4-BE49-F238E27FC236}">
              <a16:creationId xmlns="" xmlns:a16="http://schemas.microsoft.com/office/drawing/2014/main" id="{AB0D1EA4-A072-4023-816B-A949CA40193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81" name="Text Box 79">
          <a:extLst>
            <a:ext uri="{FF2B5EF4-FFF2-40B4-BE49-F238E27FC236}">
              <a16:creationId xmlns="" xmlns:a16="http://schemas.microsoft.com/office/drawing/2014/main" id="{E1E3ABE3-05D6-4E2E-8531-0FB2E398099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82" name="Text Box 78">
          <a:extLst>
            <a:ext uri="{FF2B5EF4-FFF2-40B4-BE49-F238E27FC236}">
              <a16:creationId xmlns="" xmlns:a16="http://schemas.microsoft.com/office/drawing/2014/main" id="{5C747223-1BFD-47E0-9EBF-413AD4F1D74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83" name="Text Box 79">
          <a:extLst>
            <a:ext uri="{FF2B5EF4-FFF2-40B4-BE49-F238E27FC236}">
              <a16:creationId xmlns="" xmlns:a16="http://schemas.microsoft.com/office/drawing/2014/main" id="{91927FE3-D96E-4E72-897A-E7BA74984E7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84" name="Text Box 78">
          <a:extLst>
            <a:ext uri="{FF2B5EF4-FFF2-40B4-BE49-F238E27FC236}">
              <a16:creationId xmlns="" xmlns:a16="http://schemas.microsoft.com/office/drawing/2014/main" id="{D57813A5-79C4-42B4-A867-F4BA24B4105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85" name="Text Box 79">
          <a:extLst>
            <a:ext uri="{FF2B5EF4-FFF2-40B4-BE49-F238E27FC236}">
              <a16:creationId xmlns="" xmlns:a16="http://schemas.microsoft.com/office/drawing/2014/main" id="{FBFB8C13-5580-4F2F-BACF-9181415DE167}"/>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86" name="Text Box 78">
          <a:extLst>
            <a:ext uri="{FF2B5EF4-FFF2-40B4-BE49-F238E27FC236}">
              <a16:creationId xmlns="" xmlns:a16="http://schemas.microsoft.com/office/drawing/2014/main" id="{1FFA42A2-A294-486E-B3BF-4C858BF2655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87" name="Text Box 79">
          <a:extLst>
            <a:ext uri="{FF2B5EF4-FFF2-40B4-BE49-F238E27FC236}">
              <a16:creationId xmlns="" xmlns:a16="http://schemas.microsoft.com/office/drawing/2014/main" id="{33BC962B-FC76-4620-BFF5-91E8AB320E6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88" name="Text Box 78">
          <a:extLst>
            <a:ext uri="{FF2B5EF4-FFF2-40B4-BE49-F238E27FC236}">
              <a16:creationId xmlns="" xmlns:a16="http://schemas.microsoft.com/office/drawing/2014/main" id="{6C89E73E-E68D-46B5-84A8-E8B0D514A7C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89" name="Text Box 79">
          <a:extLst>
            <a:ext uri="{FF2B5EF4-FFF2-40B4-BE49-F238E27FC236}">
              <a16:creationId xmlns="" xmlns:a16="http://schemas.microsoft.com/office/drawing/2014/main" id="{CE78CF68-D6CB-4112-88C1-FEF83CAD8B6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90" name="Text Box 78">
          <a:extLst>
            <a:ext uri="{FF2B5EF4-FFF2-40B4-BE49-F238E27FC236}">
              <a16:creationId xmlns="" xmlns:a16="http://schemas.microsoft.com/office/drawing/2014/main" id="{02980B4C-770E-4A3A-81E0-E8D409CF5DB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91" name="Text Box 79">
          <a:extLst>
            <a:ext uri="{FF2B5EF4-FFF2-40B4-BE49-F238E27FC236}">
              <a16:creationId xmlns="" xmlns:a16="http://schemas.microsoft.com/office/drawing/2014/main" id="{745F4218-8FDC-4904-A035-84544CA7C510}"/>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92" name="Text Box 78">
          <a:extLst>
            <a:ext uri="{FF2B5EF4-FFF2-40B4-BE49-F238E27FC236}">
              <a16:creationId xmlns="" xmlns:a16="http://schemas.microsoft.com/office/drawing/2014/main" id="{97157375-2495-431B-B219-9B148F0B51C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93" name="Text Box 79">
          <a:extLst>
            <a:ext uri="{FF2B5EF4-FFF2-40B4-BE49-F238E27FC236}">
              <a16:creationId xmlns="" xmlns:a16="http://schemas.microsoft.com/office/drawing/2014/main" id="{57D496A1-F4DD-4D41-8022-940C015E5EC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94" name="Text Box 78">
          <a:extLst>
            <a:ext uri="{FF2B5EF4-FFF2-40B4-BE49-F238E27FC236}">
              <a16:creationId xmlns="" xmlns:a16="http://schemas.microsoft.com/office/drawing/2014/main" id="{0B9A6937-295B-42C1-812F-7F3AD2304823}"/>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95" name="Text Box 79">
          <a:extLst>
            <a:ext uri="{FF2B5EF4-FFF2-40B4-BE49-F238E27FC236}">
              <a16:creationId xmlns="" xmlns:a16="http://schemas.microsoft.com/office/drawing/2014/main" id="{72D25A00-8FC0-4712-8849-049301156D5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96" name="Text Box 78">
          <a:extLst>
            <a:ext uri="{FF2B5EF4-FFF2-40B4-BE49-F238E27FC236}">
              <a16:creationId xmlns="" xmlns:a16="http://schemas.microsoft.com/office/drawing/2014/main" id="{62987077-7445-417D-B2FE-0C16FA0D2A7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97" name="Text Box 79">
          <a:extLst>
            <a:ext uri="{FF2B5EF4-FFF2-40B4-BE49-F238E27FC236}">
              <a16:creationId xmlns="" xmlns:a16="http://schemas.microsoft.com/office/drawing/2014/main" id="{E0ADC50F-1C65-425F-8B54-CA0A37405DE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98" name="Text Box 78">
          <a:extLst>
            <a:ext uri="{FF2B5EF4-FFF2-40B4-BE49-F238E27FC236}">
              <a16:creationId xmlns="" xmlns:a16="http://schemas.microsoft.com/office/drawing/2014/main" id="{CF519C44-9ABD-4CF2-812B-9AEFA4D85C7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699" name="Text Box 79">
          <a:extLst>
            <a:ext uri="{FF2B5EF4-FFF2-40B4-BE49-F238E27FC236}">
              <a16:creationId xmlns="" xmlns:a16="http://schemas.microsoft.com/office/drawing/2014/main" id="{A28E885A-45CF-4936-A0A4-78B492B93249}"/>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700" name="Text Box 78">
          <a:extLst>
            <a:ext uri="{FF2B5EF4-FFF2-40B4-BE49-F238E27FC236}">
              <a16:creationId xmlns="" xmlns:a16="http://schemas.microsoft.com/office/drawing/2014/main" id="{DE252783-75BE-4A83-BA74-583B2E00CEE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701" name="Text Box 79">
          <a:extLst>
            <a:ext uri="{FF2B5EF4-FFF2-40B4-BE49-F238E27FC236}">
              <a16:creationId xmlns="" xmlns:a16="http://schemas.microsoft.com/office/drawing/2014/main" id="{1212A0F2-92ED-4849-AE57-59BD17C0209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702" name="Text Box 78">
          <a:extLst>
            <a:ext uri="{FF2B5EF4-FFF2-40B4-BE49-F238E27FC236}">
              <a16:creationId xmlns="" xmlns:a16="http://schemas.microsoft.com/office/drawing/2014/main" id="{B2B7D775-FFAA-4314-A296-B91875DAEB2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703" name="Text Box 79">
          <a:extLst>
            <a:ext uri="{FF2B5EF4-FFF2-40B4-BE49-F238E27FC236}">
              <a16:creationId xmlns="" xmlns:a16="http://schemas.microsoft.com/office/drawing/2014/main" id="{08E9617F-CBE4-4644-AD30-8A8673CE301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704" name="Text Box 78">
          <a:extLst>
            <a:ext uri="{FF2B5EF4-FFF2-40B4-BE49-F238E27FC236}">
              <a16:creationId xmlns="" xmlns:a16="http://schemas.microsoft.com/office/drawing/2014/main" id="{44C92AFD-6F3E-4A5D-9744-55AD745284B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705" name="Text Box 79">
          <a:extLst>
            <a:ext uri="{FF2B5EF4-FFF2-40B4-BE49-F238E27FC236}">
              <a16:creationId xmlns="" xmlns:a16="http://schemas.microsoft.com/office/drawing/2014/main" id="{4A19847E-CA5E-4593-9326-80EEC0CC207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706" name="Text Box 78">
          <a:extLst>
            <a:ext uri="{FF2B5EF4-FFF2-40B4-BE49-F238E27FC236}">
              <a16:creationId xmlns="" xmlns:a16="http://schemas.microsoft.com/office/drawing/2014/main" id="{593B1FC9-D008-4121-A00B-7FB3CEEB14F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707" name="Text Box 79">
          <a:extLst>
            <a:ext uri="{FF2B5EF4-FFF2-40B4-BE49-F238E27FC236}">
              <a16:creationId xmlns="" xmlns:a16="http://schemas.microsoft.com/office/drawing/2014/main" id="{4E6C9061-E94A-44C0-970B-1B9E66F50422}"/>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708" name="Text Box 78">
          <a:extLst>
            <a:ext uri="{FF2B5EF4-FFF2-40B4-BE49-F238E27FC236}">
              <a16:creationId xmlns="" xmlns:a16="http://schemas.microsoft.com/office/drawing/2014/main" id="{BF6BD514-2FD9-45D5-8DA7-2FB0F13A983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709" name="Text Box 79">
          <a:extLst>
            <a:ext uri="{FF2B5EF4-FFF2-40B4-BE49-F238E27FC236}">
              <a16:creationId xmlns="" xmlns:a16="http://schemas.microsoft.com/office/drawing/2014/main" id="{7545ECE7-4744-4D39-B518-CC191EC8B44B}"/>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710" name="Text Box 78">
          <a:extLst>
            <a:ext uri="{FF2B5EF4-FFF2-40B4-BE49-F238E27FC236}">
              <a16:creationId xmlns="" xmlns:a16="http://schemas.microsoft.com/office/drawing/2014/main" id="{6FA1D70D-84AE-4B40-91BA-C178234B550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711" name="Text Box 79">
          <a:extLst>
            <a:ext uri="{FF2B5EF4-FFF2-40B4-BE49-F238E27FC236}">
              <a16:creationId xmlns="" xmlns:a16="http://schemas.microsoft.com/office/drawing/2014/main" id="{C61B36A7-9602-43CC-AE6A-4E25E3D36B7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712" name="Text Box 78">
          <a:extLst>
            <a:ext uri="{FF2B5EF4-FFF2-40B4-BE49-F238E27FC236}">
              <a16:creationId xmlns="" xmlns:a16="http://schemas.microsoft.com/office/drawing/2014/main" id="{8CC94AC3-E16E-4125-AAE8-95C75A37CB3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713" name="Text Box 79">
          <a:extLst>
            <a:ext uri="{FF2B5EF4-FFF2-40B4-BE49-F238E27FC236}">
              <a16:creationId xmlns="" xmlns:a16="http://schemas.microsoft.com/office/drawing/2014/main" id="{D8514E08-1A88-4FB2-9646-228AA613BDEC}"/>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714" name="Text Box 78">
          <a:extLst>
            <a:ext uri="{FF2B5EF4-FFF2-40B4-BE49-F238E27FC236}">
              <a16:creationId xmlns="" xmlns:a16="http://schemas.microsoft.com/office/drawing/2014/main" id="{6798006D-DEA0-45BC-A80A-CBAB8D5A9C3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715" name="Text Box 79">
          <a:extLst>
            <a:ext uri="{FF2B5EF4-FFF2-40B4-BE49-F238E27FC236}">
              <a16:creationId xmlns="" xmlns:a16="http://schemas.microsoft.com/office/drawing/2014/main" id="{946C52E3-15AB-464F-A7F7-8B0A8CB68E74}"/>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716" name="Text Box 78">
          <a:extLst>
            <a:ext uri="{FF2B5EF4-FFF2-40B4-BE49-F238E27FC236}">
              <a16:creationId xmlns="" xmlns:a16="http://schemas.microsoft.com/office/drawing/2014/main" id="{576BC9F1-ED3F-4746-B4D8-B21BFCBC5D3F}"/>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717" name="Text Box 79">
          <a:extLst>
            <a:ext uri="{FF2B5EF4-FFF2-40B4-BE49-F238E27FC236}">
              <a16:creationId xmlns="" xmlns:a16="http://schemas.microsoft.com/office/drawing/2014/main" id="{0105246D-E86B-4C57-ADC6-1E57234AA1D5}"/>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718" name="Text Box 78">
          <a:extLst>
            <a:ext uri="{FF2B5EF4-FFF2-40B4-BE49-F238E27FC236}">
              <a16:creationId xmlns="" xmlns:a16="http://schemas.microsoft.com/office/drawing/2014/main" id="{8229DB26-6319-4F91-AD7F-E56AD886D7EE}"/>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719" name="Text Box 79">
          <a:extLst>
            <a:ext uri="{FF2B5EF4-FFF2-40B4-BE49-F238E27FC236}">
              <a16:creationId xmlns="" xmlns:a16="http://schemas.microsoft.com/office/drawing/2014/main" id="{CA06AD77-B503-4F23-9249-811BF3A45B3A}"/>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720" name="Text Box 78">
          <a:extLst>
            <a:ext uri="{FF2B5EF4-FFF2-40B4-BE49-F238E27FC236}">
              <a16:creationId xmlns="" xmlns:a16="http://schemas.microsoft.com/office/drawing/2014/main" id="{7637F1F4-7AF6-4581-A5A6-E2E06F783301}"/>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46</xdr:row>
      <xdr:rowOff>0</xdr:rowOff>
    </xdr:from>
    <xdr:ext cx="76200" cy="219075"/>
    <xdr:sp macro="" textlink="">
      <xdr:nvSpPr>
        <xdr:cNvPr id="6721" name="Text Box 79">
          <a:extLst>
            <a:ext uri="{FF2B5EF4-FFF2-40B4-BE49-F238E27FC236}">
              <a16:creationId xmlns="" xmlns:a16="http://schemas.microsoft.com/office/drawing/2014/main" id="{FCE2FC5D-52FC-4E2B-B194-CEA36FE57B2D}"/>
            </a:ext>
          </a:extLst>
        </xdr:cNvPr>
        <xdr:cNvSpPr txBox="1">
          <a:spLocks noChangeArrowheads="1"/>
        </xdr:cNvSpPr>
      </xdr:nvSpPr>
      <xdr:spPr bwMode="auto">
        <a:xfrm>
          <a:off x="670859" y="4040094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304800</xdr:colOff>
      <xdr:row>14</xdr:row>
      <xdr:rowOff>0</xdr:rowOff>
    </xdr:from>
    <xdr:ext cx="76200" cy="219075"/>
    <xdr:sp macro="" textlink="">
      <xdr:nvSpPr>
        <xdr:cNvPr id="2" name="Text Box 78">
          <a:extLst>
            <a:ext uri="{FF2B5EF4-FFF2-40B4-BE49-F238E27FC236}">
              <a16:creationId xmlns="" xmlns:a16="http://schemas.microsoft.com/office/drawing/2014/main" id="{4D1E9694-734F-4B36-AF46-84B3C7FA2D1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 name="Text Box 79">
          <a:extLst>
            <a:ext uri="{FF2B5EF4-FFF2-40B4-BE49-F238E27FC236}">
              <a16:creationId xmlns="" xmlns:a16="http://schemas.microsoft.com/office/drawing/2014/main" id="{6FB7F477-7EC7-440E-B49C-65A2245EEA1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 name="Text Box 78">
          <a:extLst>
            <a:ext uri="{FF2B5EF4-FFF2-40B4-BE49-F238E27FC236}">
              <a16:creationId xmlns="" xmlns:a16="http://schemas.microsoft.com/office/drawing/2014/main" id="{17381E8C-6999-41DE-B1F6-7F298905108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 name="Text Box 79">
          <a:extLst>
            <a:ext uri="{FF2B5EF4-FFF2-40B4-BE49-F238E27FC236}">
              <a16:creationId xmlns="" xmlns:a16="http://schemas.microsoft.com/office/drawing/2014/main" id="{8804275E-7042-4B15-AF09-03857D4EC44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 name="Text Box 78">
          <a:extLst>
            <a:ext uri="{FF2B5EF4-FFF2-40B4-BE49-F238E27FC236}">
              <a16:creationId xmlns="" xmlns:a16="http://schemas.microsoft.com/office/drawing/2014/main" id="{DE96B07E-CB2E-4E05-B570-682B3EACDC0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 name="Text Box 79">
          <a:extLst>
            <a:ext uri="{FF2B5EF4-FFF2-40B4-BE49-F238E27FC236}">
              <a16:creationId xmlns="" xmlns:a16="http://schemas.microsoft.com/office/drawing/2014/main" id="{07C62849-BAA7-43F0-88EE-96409D97119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 name="Text Box 78">
          <a:extLst>
            <a:ext uri="{FF2B5EF4-FFF2-40B4-BE49-F238E27FC236}">
              <a16:creationId xmlns="" xmlns:a16="http://schemas.microsoft.com/office/drawing/2014/main" id="{17DEA017-3FF6-45D7-A122-8E0A534034B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 name="Text Box 79">
          <a:extLst>
            <a:ext uri="{FF2B5EF4-FFF2-40B4-BE49-F238E27FC236}">
              <a16:creationId xmlns="" xmlns:a16="http://schemas.microsoft.com/office/drawing/2014/main" id="{D8CB3635-904A-490C-BBD6-7B191B9E437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0" name="Text Box 78">
          <a:extLst>
            <a:ext uri="{FF2B5EF4-FFF2-40B4-BE49-F238E27FC236}">
              <a16:creationId xmlns="" xmlns:a16="http://schemas.microsoft.com/office/drawing/2014/main" id="{A3E261CE-5B7B-458F-B33F-FAA255794D7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1" name="Text Box 79">
          <a:extLst>
            <a:ext uri="{FF2B5EF4-FFF2-40B4-BE49-F238E27FC236}">
              <a16:creationId xmlns="" xmlns:a16="http://schemas.microsoft.com/office/drawing/2014/main" id="{09805E10-7039-457F-B9B3-18142077ADC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2" name="Text Box 78">
          <a:extLst>
            <a:ext uri="{FF2B5EF4-FFF2-40B4-BE49-F238E27FC236}">
              <a16:creationId xmlns="" xmlns:a16="http://schemas.microsoft.com/office/drawing/2014/main" id="{5755FEB7-214F-40A9-B7C0-814B4DF0046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3" name="Text Box 79">
          <a:extLst>
            <a:ext uri="{FF2B5EF4-FFF2-40B4-BE49-F238E27FC236}">
              <a16:creationId xmlns="" xmlns:a16="http://schemas.microsoft.com/office/drawing/2014/main" id="{CE75A399-AB37-42BE-AA3C-5C40CFD1A0E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4" name="Text Box 78">
          <a:extLst>
            <a:ext uri="{FF2B5EF4-FFF2-40B4-BE49-F238E27FC236}">
              <a16:creationId xmlns="" xmlns:a16="http://schemas.microsoft.com/office/drawing/2014/main" id="{7ADB6F7A-ACAF-4794-BC4F-E33CC151989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5" name="Text Box 79">
          <a:extLst>
            <a:ext uri="{FF2B5EF4-FFF2-40B4-BE49-F238E27FC236}">
              <a16:creationId xmlns="" xmlns:a16="http://schemas.microsoft.com/office/drawing/2014/main" id="{A4987BE3-71B0-4AAB-891D-28B90B07F8F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6" name="Text Box 78">
          <a:extLst>
            <a:ext uri="{FF2B5EF4-FFF2-40B4-BE49-F238E27FC236}">
              <a16:creationId xmlns="" xmlns:a16="http://schemas.microsoft.com/office/drawing/2014/main" id="{E7355482-C29F-4FB1-BBE8-563286A7F66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7" name="Text Box 79">
          <a:extLst>
            <a:ext uri="{FF2B5EF4-FFF2-40B4-BE49-F238E27FC236}">
              <a16:creationId xmlns="" xmlns:a16="http://schemas.microsoft.com/office/drawing/2014/main" id="{E7BBE798-CDDB-46B1-BFE7-3A0549E67D2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8" name="Text Box 78">
          <a:extLst>
            <a:ext uri="{FF2B5EF4-FFF2-40B4-BE49-F238E27FC236}">
              <a16:creationId xmlns="" xmlns:a16="http://schemas.microsoft.com/office/drawing/2014/main" id="{D7776522-AE4C-4BC0-8718-13EA91DCB90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9" name="Text Box 79">
          <a:extLst>
            <a:ext uri="{FF2B5EF4-FFF2-40B4-BE49-F238E27FC236}">
              <a16:creationId xmlns="" xmlns:a16="http://schemas.microsoft.com/office/drawing/2014/main" id="{CE50EF65-5B5F-4BA8-97F6-9B9374AB418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0" name="Text Box 78">
          <a:extLst>
            <a:ext uri="{FF2B5EF4-FFF2-40B4-BE49-F238E27FC236}">
              <a16:creationId xmlns="" xmlns:a16="http://schemas.microsoft.com/office/drawing/2014/main" id="{CDCB5261-BB18-4DC8-90A5-2BE59020719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1" name="Text Box 79">
          <a:extLst>
            <a:ext uri="{FF2B5EF4-FFF2-40B4-BE49-F238E27FC236}">
              <a16:creationId xmlns="" xmlns:a16="http://schemas.microsoft.com/office/drawing/2014/main" id="{C6701F5B-B35C-4200-BE69-FFE277D47D0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2" name="Text Box 78">
          <a:extLst>
            <a:ext uri="{FF2B5EF4-FFF2-40B4-BE49-F238E27FC236}">
              <a16:creationId xmlns="" xmlns:a16="http://schemas.microsoft.com/office/drawing/2014/main" id="{EEBDDEA2-DBD8-438A-A6A5-CE139F661EA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3" name="Text Box 79">
          <a:extLst>
            <a:ext uri="{FF2B5EF4-FFF2-40B4-BE49-F238E27FC236}">
              <a16:creationId xmlns="" xmlns:a16="http://schemas.microsoft.com/office/drawing/2014/main" id="{97FDB2AA-992D-4AC7-B736-AF1C3558DFF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4" name="Text Box 78">
          <a:extLst>
            <a:ext uri="{FF2B5EF4-FFF2-40B4-BE49-F238E27FC236}">
              <a16:creationId xmlns="" xmlns:a16="http://schemas.microsoft.com/office/drawing/2014/main" id="{C3889778-2F69-40CA-B729-05EB09DFF88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5" name="Text Box 79">
          <a:extLst>
            <a:ext uri="{FF2B5EF4-FFF2-40B4-BE49-F238E27FC236}">
              <a16:creationId xmlns="" xmlns:a16="http://schemas.microsoft.com/office/drawing/2014/main" id="{28ED1BF8-DABC-4145-BC4C-C3922657CE6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6" name="Text Box 78">
          <a:extLst>
            <a:ext uri="{FF2B5EF4-FFF2-40B4-BE49-F238E27FC236}">
              <a16:creationId xmlns="" xmlns:a16="http://schemas.microsoft.com/office/drawing/2014/main" id="{826BBBCC-3A0C-42BE-870C-CA11952EA34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7" name="Text Box 79">
          <a:extLst>
            <a:ext uri="{FF2B5EF4-FFF2-40B4-BE49-F238E27FC236}">
              <a16:creationId xmlns="" xmlns:a16="http://schemas.microsoft.com/office/drawing/2014/main" id="{C76633AC-5544-4385-A38F-9E6E515D535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8" name="Text Box 78">
          <a:extLst>
            <a:ext uri="{FF2B5EF4-FFF2-40B4-BE49-F238E27FC236}">
              <a16:creationId xmlns="" xmlns:a16="http://schemas.microsoft.com/office/drawing/2014/main" id="{166829BD-119E-4C12-8066-2A0478BA94D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9" name="Text Box 79">
          <a:extLst>
            <a:ext uri="{FF2B5EF4-FFF2-40B4-BE49-F238E27FC236}">
              <a16:creationId xmlns="" xmlns:a16="http://schemas.microsoft.com/office/drawing/2014/main" id="{65078F96-7DF1-446A-97BE-9BA6076E011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0" name="Text Box 78">
          <a:extLst>
            <a:ext uri="{FF2B5EF4-FFF2-40B4-BE49-F238E27FC236}">
              <a16:creationId xmlns="" xmlns:a16="http://schemas.microsoft.com/office/drawing/2014/main" id="{435A63F6-611E-4ABF-8CB2-66029D3A45D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1" name="Text Box 79">
          <a:extLst>
            <a:ext uri="{FF2B5EF4-FFF2-40B4-BE49-F238E27FC236}">
              <a16:creationId xmlns="" xmlns:a16="http://schemas.microsoft.com/office/drawing/2014/main" id="{75E80717-92D6-4E02-8CDD-62E04E90127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2" name="Text Box 78">
          <a:extLst>
            <a:ext uri="{FF2B5EF4-FFF2-40B4-BE49-F238E27FC236}">
              <a16:creationId xmlns="" xmlns:a16="http://schemas.microsoft.com/office/drawing/2014/main" id="{BA985CC3-A140-419A-A92F-44BE7B808F6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3" name="Text Box 79">
          <a:extLst>
            <a:ext uri="{FF2B5EF4-FFF2-40B4-BE49-F238E27FC236}">
              <a16:creationId xmlns="" xmlns:a16="http://schemas.microsoft.com/office/drawing/2014/main" id="{9246D7D2-E6C0-4D81-B1FE-120FF9F6BDF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4" name="Text Box 78">
          <a:extLst>
            <a:ext uri="{FF2B5EF4-FFF2-40B4-BE49-F238E27FC236}">
              <a16:creationId xmlns="" xmlns:a16="http://schemas.microsoft.com/office/drawing/2014/main" id="{E58AD56B-C9A4-4DB6-8347-A7CCE8096D8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5" name="Text Box 79">
          <a:extLst>
            <a:ext uri="{FF2B5EF4-FFF2-40B4-BE49-F238E27FC236}">
              <a16:creationId xmlns="" xmlns:a16="http://schemas.microsoft.com/office/drawing/2014/main" id="{FA11F072-FB14-4C84-B628-F23EEFB5E7D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6" name="Text Box 78">
          <a:extLst>
            <a:ext uri="{FF2B5EF4-FFF2-40B4-BE49-F238E27FC236}">
              <a16:creationId xmlns="" xmlns:a16="http://schemas.microsoft.com/office/drawing/2014/main" id="{36C88DF5-F0D5-4EAE-AEAC-EE456471C47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7" name="Text Box 79">
          <a:extLst>
            <a:ext uri="{FF2B5EF4-FFF2-40B4-BE49-F238E27FC236}">
              <a16:creationId xmlns="" xmlns:a16="http://schemas.microsoft.com/office/drawing/2014/main" id="{AB8FDF69-4230-46F4-989A-77930DF57FD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8" name="Text Box 78">
          <a:extLst>
            <a:ext uri="{FF2B5EF4-FFF2-40B4-BE49-F238E27FC236}">
              <a16:creationId xmlns="" xmlns:a16="http://schemas.microsoft.com/office/drawing/2014/main" id="{705A9555-88EA-4E55-9DCB-D822900DEE7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9" name="Text Box 79">
          <a:extLst>
            <a:ext uri="{FF2B5EF4-FFF2-40B4-BE49-F238E27FC236}">
              <a16:creationId xmlns="" xmlns:a16="http://schemas.microsoft.com/office/drawing/2014/main" id="{73232097-4785-49A3-914A-A05CD860DB3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0" name="Text Box 78">
          <a:extLst>
            <a:ext uri="{FF2B5EF4-FFF2-40B4-BE49-F238E27FC236}">
              <a16:creationId xmlns="" xmlns:a16="http://schemas.microsoft.com/office/drawing/2014/main" id="{52B688D6-9A8E-4A71-AEDA-408DF2E38CE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1" name="Text Box 79">
          <a:extLst>
            <a:ext uri="{FF2B5EF4-FFF2-40B4-BE49-F238E27FC236}">
              <a16:creationId xmlns="" xmlns:a16="http://schemas.microsoft.com/office/drawing/2014/main" id="{1D9AF7AE-A6DE-4FC3-B445-31D066AA635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2" name="Text Box 78">
          <a:extLst>
            <a:ext uri="{FF2B5EF4-FFF2-40B4-BE49-F238E27FC236}">
              <a16:creationId xmlns="" xmlns:a16="http://schemas.microsoft.com/office/drawing/2014/main" id="{87E4AA6C-4F49-4551-8D3A-7B4DD954ACF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3" name="Text Box 79">
          <a:extLst>
            <a:ext uri="{FF2B5EF4-FFF2-40B4-BE49-F238E27FC236}">
              <a16:creationId xmlns="" xmlns:a16="http://schemas.microsoft.com/office/drawing/2014/main" id="{2A63A07F-4AB9-4141-A63E-4746C86A4DB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4" name="Text Box 78">
          <a:extLst>
            <a:ext uri="{FF2B5EF4-FFF2-40B4-BE49-F238E27FC236}">
              <a16:creationId xmlns="" xmlns:a16="http://schemas.microsoft.com/office/drawing/2014/main" id="{5FCFA96A-C052-4ECB-B2F8-2ED6DDC57F7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5" name="Text Box 79">
          <a:extLst>
            <a:ext uri="{FF2B5EF4-FFF2-40B4-BE49-F238E27FC236}">
              <a16:creationId xmlns="" xmlns:a16="http://schemas.microsoft.com/office/drawing/2014/main" id="{F5FA9B11-CE81-48B2-A8DE-05341FB3E77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6" name="Text Box 78">
          <a:extLst>
            <a:ext uri="{FF2B5EF4-FFF2-40B4-BE49-F238E27FC236}">
              <a16:creationId xmlns="" xmlns:a16="http://schemas.microsoft.com/office/drawing/2014/main" id="{9602D9D3-3106-4F2E-9ECA-95CFBCEBD5F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7" name="Text Box 79">
          <a:extLst>
            <a:ext uri="{FF2B5EF4-FFF2-40B4-BE49-F238E27FC236}">
              <a16:creationId xmlns="" xmlns:a16="http://schemas.microsoft.com/office/drawing/2014/main" id="{ADEDB0E4-B367-4C6E-9243-4137F5BDD8A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8" name="Text Box 78">
          <a:extLst>
            <a:ext uri="{FF2B5EF4-FFF2-40B4-BE49-F238E27FC236}">
              <a16:creationId xmlns="" xmlns:a16="http://schemas.microsoft.com/office/drawing/2014/main" id="{73013FF0-E061-4827-B967-D1822C6FE66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9" name="Text Box 79">
          <a:extLst>
            <a:ext uri="{FF2B5EF4-FFF2-40B4-BE49-F238E27FC236}">
              <a16:creationId xmlns="" xmlns:a16="http://schemas.microsoft.com/office/drawing/2014/main" id="{9742CA87-4667-4C2B-B5C8-2F5E87E3BB4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0" name="Text Box 78">
          <a:extLst>
            <a:ext uri="{FF2B5EF4-FFF2-40B4-BE49-F238E27FC236}">
              <a16:creationId xmlns="" xmlns:a16="http://schemas.microsoft.com/office/drawing/2014/main" id="{73EA6D1E-2746-45B6-958D-87EA110BA7F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1" name="Text Box 79">
          <a:extLst>
            <a:ext uri="{FF2B5EF4-FFF2-40B4-BE49-F238E27FC236}">
              <a16:creationId xmlns="" xmlns:a16="http://schemas.microsoft.com/office/drawing/2014/main" id="{675D3168-E621-42E2-8254-26F182A724C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2" name="Text Box 78">
          <a:extLst>
            <a:ext uri="{FF2B5EF4-FFF2-40B4-BE49-F238E27FC236}">
              <a16:creationId xmlns="" xmlns:a16="http://schemas.microsoft.com/office/drawing/2014/main" id="{1757CFFD-C8F2-4807-8FE5-65CACB30D89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3" name="Text Box 79">
          <a:extLst>
            <a:ext uri="{FF2B5EF4-FFF2-40B4-BE49-F238E27FC236}">
              <a16:creationId xmlns="" xmlns:a16="http://schemas.microsoft.com/office/drawing/2014/main" id="{CD0CB568-ACE7-47AF-B9D0-4AA96279102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4" name="Text Box 78">
          <a:extLst>
            <a:ext uri="{FF2B5EF4-FFF2-40B4-BE49-F238E27FC236}">
              <a16:creationId xmlns="" xmlns:a16="http://schemas.microsoft.com/office/drawing/2014/main" id="{690032F4-1F29-4E4C-ABE0-219AC4510B4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5" name="Text Box 79">
          <a:extLst>
            <a:ext uri="{FF2B5EF4-FFF2-40B4-BE49-F238E27FC236}">
              <a16:creationId xmlns="" xmlns:a16="http://schemas.microsoft.com/office/drawing/2014/main" id="{AB90497B-51EC-49C0-A780-8EB3CBBA627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6" name="Text Box 78">
          <a:extLst>
            <a:ext uri="{FF2B5EF4-FFF2-40B4-BE49-F238E27FC236}">
              <a16:creationId xmlns="" xmlns:a16="http://schemas.microsoft.com/office/drawing/2014/main" id="{AA4BACDF-FCB8-40A7-AFAA-38250993550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7" name="Text Box 79">
          <a:extLst>
            <a:ext uri="{FF2B5EF4-FFF2-40B4-BE49-F238E27FC236}">
              <a16:creationId xmlns="" xmlns:a16="http://schemas.microsoft.com/office/drawing/2014/main" id="{7AAB7B13-1364-4FAC-AE90-169BD578542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8" name="Text Box 78">
          <a:extLst>
            <a:ext uri="{FF2B5EF4-FFF2-40B4-BE49-F238E27FC236}">
              <a16:creationId xmlns="" xmlns:a16="http://schemas.microsoft.com/office/drawing/2014/main" id="{90D51652-F428-48B3-8BC9-E69C1571ECD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9" name="Text Box 79">
          <a:extLst>
            <a:ext uri="{FF2B5EF4-FFF2-40B4-BE49-F238E27FC236}">
              <a16:creationId xmlns="" xmlns:a16="http://schemas.microsoft.com/office/drawing/2014/main" id="{07F900AB-D7E0-4231-8330-81E91681523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0" name="Text Box 78">
          <a:extLst>
            <a:ext uri="{FF2B5EF4-FFF2-40B4-BE49-F238E27FC236}">
              <a16:creationId xmlns="" xmlns:a16="http://schemas.microsoft.com/office/drawing/2014/main" id="{B814D810-C375-4937-919E-A1DF8AE9F1A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1" name="Text Box 79">
          <a:extLst>
            <a:ext uri="{FF2B5EF4-FFF2-40B4-BE49-F238E27FC236}">
              <a16:creationId xmlns="" xmlns:a16="http://schemas.microsoft.com/office/drawing/2014/main" id="{0E405CA5-4884-4C1B-A8BF-18DCCAB987F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2" name="Text Box 78">
          <a:extLst>
            <a:ext uri="{FF2B5EF4-FFF2-40B4-BE49-F238E27FC236}">
              <a16:creationId xmlns="" xmlns:a16="http://schemas.microsoft.com/office/drawing/2014/main" id="{BC4B6E62-7BAC-4DAF-866C-24A95114DB9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3" name="Text Box 79">
          <a:extLst>
            <a:ext uri="{FF2B5EF4-FFF2-40B4-BE49-F238E27FC236}">
              <a16:creationId xmlns="" xmlns:a16="http://schemas.microsoft.com/office/drawing/2014/main" id="{75DB6EB8-5A74-43FB-B530-DB68E8D8A06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4" name="Text Box 78">
          <a:extLst>
            <a:ext uri="{FF2B5EF4-FFF2-40B4-BE49-F238E27FC236}">
              <a16:creationId xmlns="" xmlns:a16="http://schemas.microsoft.com/office/drawing/2014/main" id="{7B88C298-E860-4732-91D2-1BAE307AC24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5" name="Text Box 79">
          <a:extLst>
            <a:ext uri="{FF2B5EF4-FFF2-40B4-BE49-F238E27FC236}">
              <a16:creationId xmlns="" xmlns:a16="http://schemas.microsoft.com/office/drawing/2014/main" id="{96932283-01E5-49FE-A71E-E97E4DCC1C2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6" name="Text Box 78">
          <a:extLst>
            <a:ext uri="{FF2B5EF4-FFF2-40B4-BE49-F238E27FC236}">
              <a16:creationId xmlns="" xmlns:a16="http://schemas.microsoft.com/office/drawing/2014/main" id="{82FD568C-33C4-494C-B6F9-BCF94ABB923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7" name="Text Box 79">
          <a:extLst>
            <a:ext uri="{FF2B5EF4-FFF2-40B4-BE49-F238E27FC236}">
              <a16:creationId xmlns="" xmlns:a16="http://schemas.microsoft.com/office/drawing/2014/main" id="{E62B6382-3C59-4715-A5F5-34DBE316B0A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8" name="Text Box 78">
          <a:extLst>
            <a:ext uri="{FF2B5EF4-FFF2-40B4-BE49-F238E27FC236}">
              <a16:creationId xmlns="" xmlns:a16="http://schemas.microsoft.com/office/drawing/2014/main" id="{034B9484-028A-4927-9B97-A1CD28DB73E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9" name="Text Box 79">
          <a:extLst>
            <a:ext uri="{FF2B5EF4-FFF2-40B4-BE49-F238E27FC236}">
              <a16:creationId xmlns="" xmlns:a16="http://schemas.microsoft.com/office/drawing/2014/main" id="{1BF797B9-1EEB-4C98-9A13-036B9756DBA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0" name="Text Box 78">
          <a:extLst>
            <a:ext uri="{FF2B5EF4-FFF2-40B4-BE49-F238E27FC236}">
              <a16:creationId xmlns="" xmlns:a16="http://schemas.microsoft.com/office/drawing/2014/main" id="{EA833555-5D5A-49D1-A513-8212DE0114B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1" name="Text Box 79">
          <a:extLst>
            <a:ext uri="{FF2B5EF4-FFF2-40B4-BE49-F238E27FC236}">
              <a16:creationId xmlns="" xmlns:a16="http://schemas.microsoft.com/office/drawing/2014/main" id="{71D5FCED-B9CE-4DA7-941A-9D45D16E6FA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2" name="Text Box 78">
          <a:extLst>
            <a:ext uri="{FF2B5EF4-FFF2-40B4-BE49-F238E27FC236}">
              <a16:creationId xmlns="" xmlns:a16="http://schemas.microsoft.com/office/drawing/2014/main" id="{1E7544FC-F339-445F-AFDC-CCB1E5C95DF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3" name="Text Box 79">
          <a:extLst>
            <a:ext uri="{FF2B5EF4-FFF2-40B4-BE49-F238E27FC236}">
              <a16:creationId xmlns="" xmlns:a16="http://schemas.microsoft.com/office/drawing/2014/main" id="{642A5D31-F939-4CFA-89AD-5EFE5C005F3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4" name="Text Box 78">
          <a:extLst>
            <a:ext uri="{FF2B5EF4-FFF2-40B4-BE49-F238E27FC236}">
              <a16:creationId xmlns="" xmlns:a16="http://schemas.microsoft.com/office/drawing/2014/main" id="{9BB42469-BE27-42FE-BA81-D4ED43FCABE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5" name="Text Box 79">
          <a:extLst>
            <a:ext uri="{FF2B5EF4-FFF2-40B4-BE49-F238E27FC236}">
              <a16:creationId xmlns="" xmlns:a16="http://schemas.microsoft.com/office/drawing/2014/main" id="{028FD937-97D4-4E73-8DED-06B3517B73B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6" name="Text Box 78">
          <a:extLst>
            <a:ext uri="{FF2B5EF4-FFF2-40B4-BE49-F238E27FC236}">
              <a16:creationId xmlns="" xmlns:a16="http://schemas.microsoft.com/office/drawing/2014/main" id="{72D09D81-F92D-401A-87FC-75D1ABEB192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7" name="Text Box 79">
          <a:extLst>
            <a:ext uri="{FF2B5EF4-FFF2-40B4-BE49-F238E27FC236}">
              <a16:creationId xmlns="" xmlns:a16="http://schemas.microsoft.com/office/drawing/2014/main" id="{0AC81657-2384-4D38-AE14-18C38A58C9F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8" name="Text Box 78">
          <a:extLst>
            <a:ext uri="{FF2B5EF4-FFF2-40B4-BE49-F238E27FC236}">
              <a16:creationId xmlns="" xmlns:a16="http://schemas.microsoft.com/office/drawing/2014/main" id="{611C68F7-14DB-4BAC-9B62-16C04196F33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9" name="Text Box 79">
          <a:extLst>
            <a:ext uri="{FF2B5EF4-FFF2-40B4-BE49-F238E27FC236}">
              <a16:creationId xmlns="" xmlns:a16="http://schemas.microsoft.com/office/drawing/2014/main" id="{ECAE4E14-A102-4A54-B09A-F2E195B3CCF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0" name="Text Box 78">
          <a:extLst>
            <a:ext uri="{FF2B5EF4-FFF2-40B4-BE49-F238E27FC236}">
              <a16:creationId xmlns="" xmlns:a16="http://schemas.microsoft.com/office/drawing/2014/main" id="{4AA70760-9243-45DB-A819-72D9E68D883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1" name="Text Box 79">
          <a:extLst>
            <a:ext uri="{FF2B5EF4-FFF2-40B4-BE49-F238E27FC236}">
              <a16:creationId xmlns="" xmlns:a16="http://schemas.microsoft.com/office/drawing/2014/main" id="{7F80155E-C588-4CEF-A19E-952B618959C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2" name="Text Box 78">
          <a:extLst>
            <a:ext uri="{FF2B5EF4-FFF2-40B4-BE49-F238E27FC236}">
              <a16:creationId xmlns="" xmlns:a16="http://schemas.microsoft.com/office/drawing/2014/main" id="{5485BB67-9714-40C8-A8C4-8B4AF176913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3" name="Text Box 79">
          <a:extLst>
            <a:ext uri="{FF2B5EF4-FFF2-40B4-BE49-F238E27FC236}">
              <a16:creationId xmlns="" xmlns:a16="http://schemas.microsoft.com/office/drawing/2014/main" id="{077E3257-ACF9-4279-8F1A-9C59695F22A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4" name="Text Box 78">
          <a:extLst>
            <a:ext uri="{FF2B5EF4-FFF2-40B4-BE49-F238E27FC236}">
              <a16:creationId xmlns="" xmlns:a16="http://schemas.microsoft.com/office/drawing/2014/main" id="{99BDB7C3-D226-4B45-ADB5-FDE431B8AA8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5" name="Text Box 79">
          <a:extLst>
            <a:ext uri="{FF2B5EF4-FFF2-40B4-BE49-F238E27FC236}">
              <a16:creationId xmlns="" xmlns:a16="http://schemas.microsoft.com/office/drawing/2014/main" id="{4875EB35-F893-4E5A-8FE1-66EDF0DF917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6" name="Text Box 78">
          <a:extLst>
            <a:ext uri="{FF2B5EF4-FFF2-40B4-BE49-F238E27FC236}">
              <a16:creationId xmlns="" xmlns:a16="http://schemas.microsoft.com/office/drawing/2014/main" id="{BAD4601A-69D7-4A0C-BC36-9FEAEA09419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7" name="Text Box 79">
          <a:extLst>
            <a:ext uri="{FF2B5EF4-FFF2-40B4-BE49-F238E27FC236}">
              <a16:creationId xmlns="" xmlns:a16="http://schemas.microsoft.com/office/drawing/2014/main" id="{06CB9349-478A-4E6B-8950-4E5CCC1043E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8" name="Text Box 78">
          <a:extLst>
            <a:ext uri="{FF2B5EF4-FFF2-40B4-BE49-F238E27FC236}">
              <a16:creationId xmlns="" xmlns:a16="http://schemas.microsoft.com/office/drawing/2014/main" id="{57721E9A-E2A6-4C1A-9658-F6E2B0C2C34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9" name="Text Box 79">
          <a:extLst>
            <a:ext uri="{FF2B5EF4-FFF2-40B4-BE49-F238E27FC236}">
              <a16:creationId xmlns="" xmlns:a16="http://schemas.microsoft.com/office/drawing/2014/main" id="{A53EC0E2-340C-49F3-91F7-859C2E002ED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0" name="Text Box 78">
          <a:extLst>
            <a:ext uri="{FF2B5EF4-FFF2-40B4-BE49-F238E27FC236}">
              <a16:creationId xmlns="" xmlns:a16="http://schemas.microsoft.com/office/drawing/2014/main" id="{A00822AF-1639-4189-9582-7B1371918F0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1" name="Text Box 79">
          <a:extLst>
            <a:ext uri="{FF2B5EF4-FFF2-40B4-BE49-F238E27FC236}">
              <a16:creationId xmlns="" xmlns:a16="http://schemas.microsoft.com/office/drawing/2014/main" id="{FBDEF524-5B05-44C3-9FAF-B883B9CA2AB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2" name="Text Box 78">
          <a:extLst>
            <a:ext uri="{FF2B5EF4-FFF2-40B4-BE49-F238E27FC236}">
              <a16:creationId xmlns="" xmlns:a16="http://schemas.microsoft.com/office/drawing/2014/main" id="{E58E28CB-CD3B-40BB-B013-439D6F589BF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3" name="Text Box 79">
          <a:extLst>
            <a:ext uri="{FF2B5EF4-FFF2-40B4-BE49-F238E27FC236}">
              <a16:creationId xmlns="" xmlns:a16="http://schemas.microsoft.com/office/drawing/2014/main" id="{C03D2A27-7887-4F3F-9D0D-39CC9006729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4" name="Text Box 78">
          <a:extLst>
            <a:ext uri="{FF2B5EF4-FFF2-40B4-BE49-F238E27FC236}">
              <a16:creationId xmlns="" xmlns:a16="http://schemas.microsoft.com/office/drawing/2014/main" id="{BA637019-73BB-457F-94FC-875E5AD1504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5" name="Text Box 79">
          <a:extLst>
            <a:ext uri="{FF2B5EF4-FFF2-40B4-BE49-F238E27FC236}">
              <a16:creationId xmlns="" xmlns:a16="http://schemas.microsoft.com/office/drawing/2014/main" id="{5C25868A-65A7-44CE-9F6B-9B319ADE9EF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6" name="Text Box 78">
          <a:extLst>
            <a:ext uri="{FF2B5EF4-FFF2-40B4-BE49-F238E27FC236}">
              <a16:creationId xmlns="" xmlns:a16="http://schemas.microsoft.com/office/drawing/2014/main" id="{E416FD6D-189D-4A3E-AE89-E95500DA0E4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7" name="Text Box 79">
          <a:extLst>
            <a:ext uri="{FF2B5EF4-FFF2-40B4-BE49-F238E27FC236}">
              <a16:creationId xmlns="" xmlns:a16="http://schemas.microsoft.com/office/drawing/2014/main" id="{EEE46BB4-0EFA-45E8-B85D-11272A46D06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8" name="Text Box 78">
          <a:extLst>
            <a:ext uri="{FF2B5EF4-FFF2-40B4-BE49-F238E27FC236}">
              <a16:creationId xmlns="" xmlns:a16="http://schemas.microsoft.com/office/drawing/2014/main" id="{65BE0758-B5D5-45D9-8347-DC98CC394D7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9" name="Text Box 79">
          <a:extLst>
            <a:ext uri="{FF2B5EF4-FFF2-40B4-BE49-F238E27FC236}">
              <a16:creationId xmlns="" xmlns:a16="http://schemas.microsoft.com/office/drawing/2014/main" id="{86338775-67A8-4598-BE14-92068BDCC07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00" name="Text Box 78">
          <a:extLst>
            <a:ext uri="{FF2B5EF4-FFF2-40B4-BE49-F238E27FC236}">
              <a16:creationId xmlns="" xmlns:a16="http://schemas.microsoft.com/office/drawing/2014/main" id="{066AB982-8E9B-499C-A486-58D75DC5821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01" name="Text Box 79">
          <a:extLst>
            <a:ext uri="{FF2B5EF4-FFF2-40B4-BE49-F238E27FC236}">
              <a16:creationId xmlns="" xmlns:a16="http://schemas.microsoft.com/office/drawing/2014/main" id="{6B51316E-3AFA-4086-BDE3-9312807B6BE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02" name="Text Box 78">
          <a:extLst>
            <a:ext uri="{FF2B5EF4-FFF2-40B4-BE49-F238E27FC236}">
              <a16:creationId xmlns="" xmlns:a16="http://schemas.microsoft.com/office/drawing/2014/main" id="{6A69F6C0-9B80-4858-A0DA-70FE6B9236C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03" name="Text Box 79">
          <a:extLst>
            <a:ext uri="{FF2B5EF4-FFF2-40B4-BE49-F238E27FC236}">
              <a16:creationId xmlns="" xmlns:a16="http://schemas.microsoft.com/office/drawing/2014/main" id="{C1F4A249-7D11-4D6A-B604-A31BA71E7E3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04" name="Text Box 78">
          <a:extLst>
            <a:ext uri="{FF2B5EF4-FFF2-40B4-BE49-F238E27FC236}">
              <a16:creationId xmlns="" xmlns:a16="http://schemas.microsoft.com/office/drawing/2014/main" id="{83ACF0CA-925B-420E-AEA8-219F8787FD8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05" name="Text Box 79">
          <a:extLst>
            <a:ext uri="{FF2B5EF4-FFF2-40B4-BE49-F238E27FC236}">
              <a16:creationId xmlns="" xmlns:a16="http://schemas.microsoft.com/office/drawing/2014/main" id="{9CA7AC4F-9CB4-427A-AFAA-DD33CB8CFD9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06" name="Text Box 78">
          <a:extLst>
            <a:ext uri="{FF2B5EF4-FFF2-40B4-BE49-F238E27FC236}">
              <a16:creationId xmlns="" xmlns:a16="http://schemas.microsoft.com/office/drawing/2014/main" id="{A96C573B-FAE4-4E92-9FCB-9DE2F099BAB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07" name="Text Box 79">
          <a:extLst>
            <a:ext uri="{FF2B5EF4-FFF2-40B4-BE49-F238E27FC236}">
              <a16:creationId xmlns="" xmlns:a16="http://schemas.microsoft.com/office/drawing/2014/main" id="{4ED267B9-40EC-4A8C-A4C8-96C258F0EF0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08" name="Text Box 78">
          <a:extLst>
            <a:ext uri="{FF2B5EF4-FFF2-40B4-BE49-F238E27FC236}">
              <a16:creationId xmlns="" xmlns:a16="http://schemas.microsoft.com/office/drawing/2014/main" id="{FB9DD47D-1388-4C6F-9D2A-1DEAEE14C04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09" name="Text Box 79">
          <a:extLst>
            <a:ext uri="{FF2B5EF4-FFF2-40B4-BE49-F238E27FC236}">
              <a16:creationId xmlns="" xmlns:a16="http://schemas.microsoft.com/office/drawing/2014/main" id="{E719E244-3FB7-477D-AB65-02F278F10CD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10" name="Text Box 78">
          <a:extLst>
            <a:ext uri="{FF2B5EF4-FFF2-40B4-BE49-F238E27FC236}">
              <a16:creationId xmlns="" xmlns:a16="http://schemas.microsoft.com/office/drawing/2014/main" id="{B85B79EB-7459-445A-BD0B-9A08D176B1E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11" name="Text Box 79">
          <a:extLst>
            <a:ext uri="{FF2B5EF4-FFF2-40B4-BE49-F238E27FC236}">
              <a16:creationId xmlns="" xmlns:a16="http://schemas.microsoft.com/office/drawing/2014/main" id="{03D80D90-C2A9-46DA-983F-55D31CEA005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12" name="Text Box 78">
          <a:extLst>
            <a:ext uri="{FF2B5EF4-FFF2-40B4-BE49-F238E27FC236}">
              <a16:creationId xmlns="" xmlns:a16="http://schemas.microsoft.com/office/drawing/2014/main" id="{DEF4A838-300C-4294-A512-3AB0BD00B7A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13" name="Text Box 79">
          <a:extLst>
            <a:ext uri="{FF2B5EF4-FFF2-40B4-BE49-F238E27FC236}">
              <a16:creationId xmlns="" xmlns:a16="http://schemas.microsoft.com/office/drawing/2014/main" id="{08E1C3F7-B213-4DF5-AB07-5D5D0B19B07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14" name="Text Box 78">
          <a:extLst>
            <a:ext uri="{FF2B5EF4-FFF2-40B4-BE49-F238E27FC236}">
              <a16:creationId xmlns="" xmlns:a16="http://schemas.microsoft.com/office/drawing/2014/main" id="{033BC7D4-440D-427C-8C6E-C0E8BF24B3D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15" name="Text Box 79">
          <a:extLst>
            <a:ext uri="{FF2B5EF4-FFF2-40B4-BE49-F238E27FC236}">
              <a16:creationId xmlns="" xmlns:a16="http://schemas.microsoft.com/office/drawing/2014/main" id="{66A9A9E7-994D-4547-8C30-E70BCD9CACE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16" name="Text Box 78">
          <a:extLst>
            <a:ext uri="{FF2B5EF4-FFF2-40B4-BE49-F238E27FC236}">
              <a16:creationId xmlns="" xmlns:a16="http://schemas.microsoft.com/office/drawing/2014/main" id="{87E53E4C-B4BB-41AA-B944-37747E94E47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17" name="Text Box 79">
          <a:extLst>
            <a:ext uri="{FF2B5EF4-FFF2-40B4-BE49-F238E27FC236}">
              <a16:creationId xmlns="" xmlns:a16="http://schemas.microsoft.com/office/drawing/2014/main" id="{681A91AC-8E45-4625-80C8-66ADE5C45BA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18" name="Text Box 78">
          <a:extLst>
            <a:ext uri="{FF2B5EF4-FFF2-40B4-BE49-F238E27FC236}">
              <a16:creationId xmlns="" xmlns:a16="http://schemas.microsoft.com/office/drawing/2014/main" id="{2B333865-6F0F-4A93-8C6B-E88A97BA300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19" name="Text Box 79">
          <a:extLst>
            <a:ext uri="{FF2B5EF4-FFF2-40B4-BE49-F238E27FC236}">
              <a16:creationId xmlns="" xmlns:a16="http://schemas.microsoft.com/office/drawing/2014/main" id="{F4F545A5-98F2-426F-8501-3705058D703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20" name="Text Box 78">
          <a:extLst>
            <a:ext uri="{FF2B5EF4-FFF2-40B4-BE49-F238E27FC236}">
              <a16:creationId xmlns="" xmlns:a16="http://schemas.microsoft.com/office/drawing/2014/main" id="{0958584E-A884-4118-A2C3-ED764962392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21" name="Text Box 79">
          <a:extLst>
            <a:ext uri="{FF2B5EF4-FFF2-40B4-BE49-F238E27FC236}">
              <a16:creationId xmlns="" xmlns:a16="http://schemas.microsoft.com/office/drawing/2014/main" id="{20C7C635-5AFF-4D99-BF2A-C953B744CDC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22" name="Text Box 78">
          <a:extLst>
            <a:ext uri="{FF2B5EF4-FFF2-40B4-BE49-F238E27FC236}">
              <a16:creationId xmlns="" xmlns:a16="http://schemas.microsoft.com/office/drawing/2014/main" id="{FF5CA8C5-6A7C-4677-86F7-B68A48A9D46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23" name="Text Box 79">
          <a:extLst>
            <a:ext uri="{FF2B5EF4-FFF2-40B4-BE49-F238E27FC236}">
              <a16:creationId xmlns="" xmlns:a16="http://schemas.microsoft.com/office/drawing/2014/main" id="{749320F2-94DD-4988-B736-FF041AA0AB4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24" name="Text Box 78">
          <a:extLst>
            <a:ext uri="{FF2B5EF4-FFF2-40B4-BE49-F238E27FC236}">
              <a16:creationId xmlns="" xmlns:a16="http://schemas.microsoft.com/office/drawing/2014/main" id="{EAF74DE5-2CE6-43E7-A161-9C3EF5CFEE4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25" name="Text Box 79">
          <a:extLst>
            <a:ext uri="{FF2B5EF4-FFF2-40B4-BE49-F238E27FC236}">
              <a16:creationId xmlns="" xmlns:a16="http://schemas.microsoft.com/office/drawing/2014/main" id="{7D81155A-77B8-45D7-912C-0CB24B5F43C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26" name="Text Box 78">
          <a:extLst>
            <a:ext uri="{FF2B5EF4-FFF2-40B4-BE49-F238E27FC236}">
              <a16:creationId xmlns="" xmlns:a16="http://schemas.microsoft.com/office/drawing/2014/main" id="{0815D329-8C08-4FFB-B84A-648A39D14F5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27" name="Text Box 79">
          <a:extLst>
            <a:ext uri="{FF2B5EF4-FFF2-40B4-BE49-F238E27FC236}">
              <a16:creationId xmlns="" xmlns:a16="http://schemas.microsoft.com/office/drawing/2014/main" id="{8189EC5D-993A-4B89-844B-6D8AB21616B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28" name="Text Box 78">
          <a:extLst>
            <a:ext uri="{FF2B5EF4-FFF2-40B4-BE49-F238E27FC236}">
              <a16:creationId xmlns="" xmlns:a16="http://schemas.microsoft.com/office/drawing/2014/main" id="{24B95263-45BF-4A02-A116-ECC7E51B2E2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29" name="Text Box 79">
          <a:extLst>
            <a:ext uri="{FF2B5EF4-FFF2-40B4-BE49-F238E27FC236}">
              <a16:creationId xmlns="" xmlns:a16="http://schemas.microsoft.com/office/drawing/2014/main" id="{C14191DB-0A60-4532-B51D-D4E9523DEA6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30" name="Text Box 78">
          <a:extLst>
            <a:ext uri="{FF2B5EF4-FFF2-40B4-BE49-F238E27FC236}">
              <a16:creationId xmlns="" xmlns:a16="http://schemas.microsoft.com/office/drawing/2014/main" id="{C3AB69BD-A032-4271-8374-B7187C57633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31" name="Text Box 79">
          <a:extLst>
            <a:ext uri="{FF2B5EF4-FFF2-40B4-BE49-F238E27FC236}">
              <a16:creationId xmlns="" xmlns:a16="http://schemas.microsoft.com/office/drawing/2014/main" id="{05D6DF8A-9E0C-4F72-A9C4-FC604C9D023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32" name="Text Box 78">
          <a:extLst>
            <a:ext uri="{FF2B5EF4-FFF2-40B4-BE49-F238E27FC236}">
              <a16:creationId xmlns="" xmlns:a16="http://schemas.microsoft.com/office/drawing/2014/main" id="{064DAEFB-F6B4-43C7-B6EC-7D51E7B0449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33" name="Text Box 79">
          <a:extLst>
            <a:ext uri="{FF2B5EF4-FFF2-40B4-BE49-F238E27FC236}">
              <a16:creationId xmlns="" xmlns:a16="http://schemas.microsoft.com/office/drawing/2014/main" id="{CCEF4ECA-25A3-4E62-8DFB-C664DA533BB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34" name="Text Box 78">
          <a:extLst>
            <a:ext uri="{FF2B5EF4-FFF2-40B4-BE49-F238E27FC236}">
              <a16:creationId xmlns="" xmlns:a16="http://schemas.microsoft.com/office/drawing/2014/main" id="{6A194F4C-08EC-4931-BDA6-46B645DA2A5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35" name="Text Box 79">
          <a:extLst>
            <a:ext uri="{FF2B5EF4-FFF2-40B4-BE49-F238E27FC236}">
              <a16:creationId xmlns="" xmlns:a16="http://schemas.microsoft.com/office/drawing/2014/main" id="{F8C248FD-C02F-49D8-A53A-F5CB7E7F130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36" name="Text Box 78">
          <a:extLst>
            <a:ext uri="{FF2B5EF4-FFF2-40B4-BE49-F238E27FC236}">
              <a16:creationId xmlns="" xmlns:a16="http://schemas.microsoft.com/office/drawing/2014/main" id="{B7203422-9258-4EF1-8875-B53326A1CB3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37" name="Text Box 79">
          <a:extLst>
            <a:ext uri="{FF2B5EF4-FFF2-40B4-BE49-F238E27FC236}">
              <a16:creationId xmlns="" xmlns:a16="http://schemas.microsoft.com/office/drawing/2014/main" id="{53F9FA39-10C0-4BDB-8251-485ECD372D6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38" name="Text Box 78">
          <a:extLst>
            <a:ext uri="{FF2B5EF4-FFF2-40B4-BE49-F238E27FC236}">
              <a16:creationId xmlns="" xmlns:a16="http://schemas.microsoft.com/office/drawing/2014/main" id="{68AE8782-0544-4AF6-83FE-0AB59AFE5CF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39" name="Text Box 79">
          <a:extLst>
            <a:ext uri="{FF2B5EF4-FFF2-40B4-BE49-F238E27FC236}">
              <a16:creationId xmlns="" xmlns:a16="http://schemas.microsoft.com/office/drawing/2014/main" id="{DA6AB940-0A88-407A-9063-8DC03A40E60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40" name="Text Box 78">
          <a:extLst>
            <a:ext uri="{FF2B5EF4-FFF2-40B4-BE49-F238E27FC236}">
              <a16:creationId xmlns="" xmlns:a16="http://schemas.microsoft.com/office/drawing/2014/main" id="{45BAF4BE-75F0-424F-9C82-4EDE6C02335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41" name="Text Box 79">
          <a:extLst>
            <a:ext uri="{FF2B5EF4-FFF2-40B4-BE49-F238E27FC236}">
              <a16:creationId xmlns="" xmlns:a16="http://schemas.microsoft.com/office/drawing/2014/main" id="{CECA6FEE-7324-4327-8BF7-3D7DA90C128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42" name="Text Box 78">
          <a:extLst>
            <a:ext uri="{FF2B5EF4-FFF2-40B4-BE49-F238E27FC236}">
              <a16:creationId xmlns="" xmlns:a16="http://schemas.microsoft.com/office/drawing/2014/main" id="{738425FC-537F-4156-9D4D-CE2DAB09411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43" name="Text Box 79">
          <a:extLst>
            <a:ext uri="{FF2B5EF4-FFF2-40B4-BE49-F238E27FC236}">
              <a16:creationId xmlns="" xmlns:a16="http://schemas.microsoft.com/office/drawing/2014/main" id="{486E42C6-E7F6-4BBF-8204-BDF07E2818F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44" name="Text Box 78">
          <a:extLst>
            <a:ext uri="{FF2B5EF4-FFF2-40B4-BE49-F238E27FC236}">
              <a16:creationId xmlns="" xmlns:a16="http://schemas.microsoft.com/office/drawing/2014/main" id="{62CD944C-318B-4AE2-A817-6398FE76852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45" name="Text Box 79">
          <a:extLst>
            <a:ext uri="{FF2B5EF4-FFF2-40B4-BE49-F238E27FC236}">
              <a16:creationId xmlns="" xmlns:a16="http://schemas.microsoft.com/office/drawing/2014/main" id="{B8E29126-2BEF-4C16-9436-AFC8B452374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46" name="Text Box 78">
          <a:extLst>
            <a:ext uri="{FF2B5EF4-FFF2-40B4-BE49-F238E27FC236}">
              <a16:creationId xmlns="" xmlns:a16="http://schemas.microsoft.com/office/drawing/2014/main" id="{A7DAA6CC-1D69-4D11-826E-8706D213AC4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47" name="Text Box 79">
          <a:extLst>
            <a:ext uri="{FF2B5EF4-FFF2-40B4-BE49-F238E27FC236}">
              <a16:creationId xmlns="" xmlns:a16="http://schemas.microsoft.com/office/drawing/2014/main" id="{2C366026-E472-486A-82D9-9BE9416358C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48" name="Text Box 78">
          <a:extLst>
            <a:ext uri="{FF2B5EF4-FFF2-40B4-BE49-F238E27FC236}">
              <a16:creationId xmlns="" xmlns:a16="http://schemas.microsoft.com/office/drawing/2014/main" id="{2615EA25-1FEE-48C0-8446-D393713FCBC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49" name="Text Box 79">
          <a:extLst>
            <a:ext uri="{FF2B5EF4-FFF2-40B4-BE49-F238E27FC236}">
              <a16:creationId xmlns="" xmlns:a16="http://schemas.microsoft.com/office/drawing/2014/main" id="{3EA48CD3-1983-41B1-9E18-858E0C6ACFE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50" name="Text Box 78">
          <a:extLst>
            <a:ext uri="{FF2B5EF4-FFF2-40B4-BE49-F238E27FC236}">
              <a16:creationId xmlns="" xmlns:a16="http://schemas.microsoft.com/office/drawing/2014/main" id="{D9C4CC88-0B50-479A-BD68-542B626A6BB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51" name="Text Box 79">
          <a:extLst>
            <a:ext uri="{FF2B5EF4-FFF2-40B4-BE49-F238E27FC236}">
              <a16:creationId xmlns="" xmlns:a16="http://schemas.microsoft.com/office/drawing/2014/main" id="{DB266F88-9C01-4FBF-B70F-E1935DDF413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52" name="Text Box 78">
          <a:extLst>
            <a:ext uri="{FF2B5EF4-FFF2-40B4-BE49-F238E27FC236}">
              <a16:creationId xmlns="" xmlns:a16="http://schemas.microsoft.com/office/drawing/2014/main" id="{157F7420-AF49-4F61-BBC8-98323781767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53" name="Text Box 79">
          <a:extLst>
            <a:ext uri="{FF2B5EF4-FFF2-40B4-BE49-F238E27FC236}">
              <a16:creationId xmlns="" xmlns:a16="http://schemas.microsoft.com/office/drawing/2014/main" id="{8D91E726-CC8C-4B2E-BD6E-AD9B982697A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54" name="Text Box 78">
          <a:extLst>
            <a:ext uri="{FF2B5EF4-FFF2-40B4-BE49-F238E27FC236}">
              <a16:creationId xmlns="" xmlns:a16="http://schemas.microsoft.com/office/drawing/2014/main" id="{A960548B-C686-4FB6-BF80-054BAF68681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55" name="Text Box 79">
          <a:extLst>
            <a:ext uri="{FF2B5EF4-FFF2-40B4-BE49-F238E27FC236}">
              <a16:creationId xmlns="" xmlns:a16="http://schemas.microsoft.com/office/drawing/2014/main" id="{77F2F103-9F8B-4028-A83C-B43DE2629B8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56" name="Text Box 78">
          <a:extLst>
            <a:ext uri="{FF2B5EF4-FFF2-40B4-BE49-F238E27FC236}">
              <a16:creationId xmlns="" xmlns:a16="http://schemas.microsoft.com/office/drawing/2014/main" id="{4606EDCB-FAC6-44C8-B262-ABABC057DFB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57" name="Text Box 79">
          <a:extLst>
            <a:ext uri="{FF2B5EF4-FFF2-40B4-BE49-F238E27FC236}">
              <a16:creationId xmlns="" xmlns:a16="http://schemas.microsoft.com/office/drawing/2014/main" id="{3C4A1263-D69F-49E5-A4AD-23C4A5B3D49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58" name="Text Box 78">
          <a:extLst>
            <a:ext uri="{FF2B5EF4-FFF2-40B4-BE49-F238E27FC236}">
              <a16:creationId xmlns="" xmlns:a16="http://schemas.microsoft.com/office/drawing/2014/main" id="{CDB0A1BB-7042-4AE6-8CD2-A4DC3AEF60D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59" name="Text Box 79">
          <a:extLst>
            <a:ext uri="{FF2B5EF4-FFF2-40B4-BE49-F238E27FC236}">
              <a16:creationId xmlns="" xmlns:a16="http://schemas.microsoft.com/office/drawing/2014/main" id="{B2B06BA2-617B-4FC0-A5F3-07795CBFEEB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60" name="Text Box 78">
          <a:extLst>
            <a:ext uri="{FF2B5EF4-FFF2-40B4-BE49-F238E27FC236}">
              <a16:creationId xmlns="" xmlns:a16="http://schemas.microsoft.com/office/drawing/2014/main" id="{F2E3FE06-3AC7-467C-B95C-DA93BD442CD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61" name="Text Box 79">
          <a:extLst>
            <a:ext uri="{FF2B5EF4-FFF2-40B4-BE49-F238E27FC236}">
              <a16:creationId xmlns="" xmlns:a16="http://schemas.microsoft.com/office/drawing/2014/main" id="{3173339B-01C8-445B-9F84-B7CF2B52905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62" name="Text Box 78">
          <a:extLst>
            <a:ext uri="{FF2B5EF4-FFF2-40B4-BE49-F238E27FC236}">
              <a16:creationId xmlns="" xmlns:a16="http://schemas.microsoft.com/office/drawing/2014/main" id="{A2C11E70-95E3-4C49-869A-3485EA054A6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63" name="Text Box 79">
          <a:extLst>
            <a:ext uri="{FF2B5EF4-FFF2-40B4-BE49-F238E27FC236}">
              <a16:creationId xmlns="" xmlns:a16="http://schemas.microsoft.com/office/drawing/2014/main" id="{E70DBE60-2FA1-4DDB-8176-31336461657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64" name="Text Box 78">
          <a:extLst>
            <a:ext uri="{FF2B5EF4-FFF2-40B4-BE49-F238E27FC236}">
              <a16:creationId xmlns="" xmlns:a16="http://schemas.microsoft.com/office/drawing/2014/main" id="{3E1176F1-1EA7-42DB-8CD7-6007412C80A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65" name="Text Box 79">
          <a:extLst>
            <a:ext uri="{FF2B5EF4-FFF2-40B4-BE49-F238E27FC236}">
              <a16:creationId xmlns="" xmlns:a16="http://schemas.microsoft.com/office/drawing/2014/main" id="{8713D85A-B298-421A-BF9F-482E7454330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66" name="Text Box 78">
          <a:extLst>
            <a:ext uri="{FF2B5EF4-FFF2-40B4-BE49-F238E27FC236}">
              <a16:creationId xmlns="" xmlns:a16="http://schemas.microsoft.com/office/drawing/2014/main" id="{B6753807-209C-4503-A2E2-5FB255C4E7E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67" name="Text Box 79">
          <a:extLst>
            <a:ext uri="{FF2B5EF4-FFF2-40B4-BE49-F238E27FC236}">
              <a16:creationId xmlns="" xmlns:a16="http://schemas.microsoft.com/office/drawing/2014/main" id="{2C9AA6A2-63AF-4A3D-B6EC-A64F15FB366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68" name="Text Box 78">
          <a:extLst>
            <a:ext uri="{FF2B5EF4-FFF2-40B4-BE49-F238E27FC236}">
              <a16:creationId xmlns="" xmlns:a16="http://schemas.microsoft.com/office/drawing/2014/main" id="{AF76F1F1-C209-467C-BF31-FCDC92BAAAA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69" name="Text Box 79">
          <a:extLst>
            <a:ext uri="{FF2B5EF4-FFF2-40B4-BE49-F238E27FC236}">
              <a16:creationId xmlns="" xmlns:a16="http://schemas.microsoft.com/office/drawing/2014/main" id="{59A52C61-ED29-44F4-83C7-822C6AFC7E5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70" name="Text Box 78">
          <a:extLst>
            <a:ext uri="{FF2B5EF4-FFF2-40B4-BE49-F238E27FC236}">
              <a16:creationId xmlns="" xmlns:a16="http://schemas.microsoft.com/office/drawing/2014/main" id="{BB654D9B-271E-4BED-B366-A94C77D547C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71" name="Text Box 79">
          <a:extLst>
            <a:ext uri="{FF2B5EF4-FFF2-40B4-BE49-F238E27FC236}">
              <a16:creationId xmlns="" xmlns:a16="http://schemas.microsoft.com/office/drawing/2014/main" id="{02E06BAF-D4CF-4797-8DB6-14C59B329FE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72" name="Text Box 78">
          <a:extLst>
            <a:ext uri="{FF2B5EF4-FFF2-40B4-BE49-F238E27FC236}">
              <a16:creationId xmlns="" xmlns:a16="http://schemas.microsoft.com/office/drawing/2014/main" id="{04E3B724-A658-4B82-AD50-2F67F023F60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73" name="Text Box 79">
          <a:extLst>
            <a:ext uri="{FF2B5EF4-FFF2-40B4-BE49-F238E27FC236}">
              <a16:creationId xmlns="" xmlns:a16="http://schemas.microsoft.com/office/drawing/2014/main" id="{85F7F0D4-A297-4327-9443-D1360117FA6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74" name="Text Box 78">
          <a:extLst>
            <a:ext uri="{FF2B5EF4-FFF2-40B4-BE49-F238E27FC236}">
              <a16:creationId xmlns="" xmlns:a16="http://schemas.microsoft.com/office/drawing/2014/main" id="{B21BD638-71EE-4DF7-A075-D65B46ACB13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75" name="Text Box 79">
          <a:extLst>
            <a:ext uri="{FF2B5EF4-FFF2-40B4-BE49-F238E27FC236}">
              <a16:creationId xmlns="" xmlns:a16="http://schemas.microsoft.com/office/drawing/2014/main" id="{24044D90-FC95-4EF8-90E7-C39C4F07289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76" name="Text Box 78">
          <a:extLst>
            <a:ext uri="{FF2B5EF4-FFF2-40B4-BE49-F238E27FC236}">
              <a16:creationId xmlns="" xmlns:a16="http://schemas.microsoft.com/office/drawing/2014/main" id="{D7F825A5-F567-45C1-B4C3-97D64DF2AD9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77" name="Text Box 79">
          <a:extLst>
            <a:ext uri="{FF2B5EF4-FFF2-40B4-BE49-F238E27FC236}">
              <a16:creationId xmlns="" xmlns:a16="http://schemas.microsoft.com/office/drawing/2014/main" id="{D2484574-C514-4FCD-A723-AFC9ABA843A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78" name="Text Box 78">
          <a:extLst>
            <a:ext uri="{FF2B5EF4-FFF2-40B4-BE49-F238E27FC236}">
              <a16:creationId xmlns="" xmlns:a16="http://schemas.microsoft.com/office/drawing/2014/main" id="{6E35D496-ABC9-48ED-8477-39ED849C98A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79" name="Text Box 79">
          <a:extLst>
            <a:ext uri="{FF2B5EF4-FFF2-40B4-BE49-F238E27FC236}">
              <a16:creationId xmlns="" xmlns:a16="http://schemas.microsoft.com/office/drawing/2014/main" id="{A5A416B6-705B-41A6-86E7-D5BE04BC383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80" name="Text Box 78">
          <a:extLst>
            <a:ext uri="{FF2B5EF4-FFF2-40B4-BE49-F238E27FC236}">
              <a16:creationId xmlns="" xmlns:a16="http://schemas.microsoft.com/office/drawing/2014/main" id="{5DF311D2-EC29-40F9-81A2-C19058E9D3A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81" name="Text Box 79">
          <a:extLst>
            <a:ext uri="{FF2B5EF4-FFF2-40B4-BE49-F238E27FC236}">
              <a16:creationId xmlns="" xmlns:a16="http://schemas.microsoft.com/office/drawing/2014/main" id="{54CCC934-0E78-44CE-800B-59F533445A4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82" name="Text Box 78">
          <a:extLst>
            <a:ext uri="{FF2B5EF4-FFF2-40B4-BE49-F238E27FC236}">
              <a16:creationId xmlns="" xmlns:a16="http://schemas.microsoft.com/office/drawing/2014/main" id="{ECB156F4-D7D9-4B91-A858-154075617C0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83" name="Text Box 79">
          <a:extLst>
            <a:ext uri="{FF2B5EF4-FFF2-40B4-BE49-F238E27FC236}">
              <a16:creationId xmlns="" xmlns:a16="http://schemas.microsoft.com/office/drawing/2014/main" id="{74928412-F13D-43A2-AB1A-134C28AC599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84" name="Text Box 78">
          <a:extLst>
            <a:ext uri="{FF2B5EF4-FFF2-40B4-BE49-F238E27FC236}">
              <a16:creationId xmlns="" xmlns:a16="http://schemas.microsoft.com/office/drawing/2014/main" id="{EF25992A-D5AE-4B05-8BC7-0DDCB90CBD0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85" name="Text Box 79">
          <a:extLst>
            <a:ext uri="{FF2B5EF4-FFF2-40B4-BE49-F238E27FC236}">
              <a16:creationId xmlns="" xmlns:a16="http://schemas.microsoft.com/office/drawing/2014/main" id="{B6234CC7-D0F6-4FC1-8346-1A1045EF1D0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86" name="Text Box 78">
          <a:extLst>
            <a:ext uri="{FF2B5EF4-FFF2-40B4-BE49-F238E27FC236}">
              <a16:creationId xmlns="" xmlns:a16="http://schemas.microsoft.com/office/drawing/2014/main" id="{EEC993FE-9290-4DD2-894F-620CF8C8E32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87" name="Text Box 79">
          <a:extLst>
            <a:ext uri="{FF2B5EF4-FFF2-40B4-BE49-F238E27FC236}">
              <a16:creationId xmlns="" xmlns:a16="http://schemas.microsoft.com/office/drawing/2014/main" id="{F64ABD71-57E8-4E6C-8EA2-3D68C594C88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88" name="Text Box 78">
          <a:extLst>
            <a:ext uri="{FF2B5EF4-FFF2-40B4-BE49-F238E27FC236}">
              <a16:creationId xmlns="" xmlns:a16="http://schemas.microsoft.com/office/drawing/2014/main" id="{70DFF55A-CDDC-446F-B03C-5E202B17414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89" name="Text Box 79">
          <a:extLst>
            <a:ext uri="{FF2B5EF4-FFF2-40B4-BE49-F238E27FC236}">
              <a16:creationId xmlns="" xmlns:a16="http://schemas.microsoft.com/office/drawing/2014/main" id="{D84B274E-AF48-4184-8F67-0743060C88B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90" name="Text Box 78">
          <a:extLst>
            <a:ext uri="{FF2B5EF4-FFF2-40B4-BE49-F238E27FC236}">
              <a16:creationId xmlns="" xmlns:a16="http://schemas.microsoft.com/office/drawing/2014/main" id="{792F638C-FB09-4B0D-9687-FD4A7809088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91" name="Text Box 79">
          <a:extLst>
            <a:ext uri="{FF2B5EF4-FFF2-40B4-BE49-F238E27FC236}">
              <a16:creationId xmlns="" xmlns:a16="http://schemas.microsoft.com/office/drawing/2014/main" id="{20C5BB17-688E-40BB-BE22-E7E950BBB81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92" name="Text Box 78">
          <a:extLst>
            <a:ext uri="{FF2B5EF4-FFF2-40B4-BE49-F238E27FC236}">
              <a16:creationId xmlns="" xmlns:a16="http://schemas.microsoft.com/office/drawing/2014/main" id="{50EC2681-15C5-4E3C-B81A-AD7A78124A4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93" name="Text Box 79">
          <a:extLst>
            <a:ext uri="{FF2B5EF4-FFF2-40B4-BE49-F238E27FC236}">
              <a16:creationId xmlns="" xmlns:a16="http://schemas.microsoft.com/office/drawing/2014/main" id="{BF8DC8A9-6B21-4649-B1EB-F5BA59423B1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94" name="Text Box 78">
          <a:extLst>
            <a:ext uri="{FF2B5EF4-FFF2-40B4-BE49-F238E27FC236}">
              <a16:creationId xmlns="" xmlns:a16="http://schemas.microsoft.com/office/drawing/2014/main" id="{50CE03DC-8045-479B-A80A-D307DEB6687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95" name="Text Box 79">
          <a:extLst>
            <a:ext uri="{FF2B5EF4-FFF2-40B4-BE49-F238E27FC236}">
              <a16:creationId xmlns="" xmlns:a16="http://schemas.microsoft.com/office/drawing/2014/main" id="{AF959777-99FB-47D0-A834-33241CC7266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96" name="Text Box 78">
          <a:extLst>
            <a:ext uri="{FF2B5EF4-FFF2-40B4-BE49-F238E27FC236}">
              <a16:creationId xmlns="" xmlns:a16="http://schemas.microsoft.com/office/drawing/2014/main" id="{D4B2419E-BD69-4F16-B9FB-AAF88351E00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97" name="Text Box 79">
          <a:extLst>
            <a:ext uri="{FF2B5EF4-FFF2-40B4-BE49-F238E27FC236}">
              <a16:creationId xmlns="" xmlns:a16="http://schemas.microsoft.com/office/drawing/2014/main" id="{6A00934F-9430-4DD1-95CD-8285B2A8FFC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98" name="Text Box 78">
          <a:extLst>
            <a:ext uri="{FF2B5EF4-FFF2-40B4-BE49-F238E27FC236}">
              <a16:creationId xmlns="" xmlns:a16="http://schemas.microsoft.com/office/drawing/2014/main" id="{DCFEA94C-B964-45BE-872F-3D6850DA4D3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199" name="Text Box 79">
          <a:extLst>
            <a:ext uri="{FF2B5EF4-FFF2-40B4-BE49-F238E27FC236}">
              <a16:creationId xmlns="" xmlns:a16="http://schemas.microsoft.com/office/drawing/2014/main" id="{5CA791AE-E31A-4197-8190-597E778504A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00" name="Text Box 78">
          <a:extLst>
            <a:ext uri="{FF2B5EF4-FFF2-40B4-BE49-F238E27FC236}">
              <a16:creationId xmlns="" xmlns:a16="http://schemas.microsoft.com/office/drawing/2014/main" id="{A03ECCBD-9B17-489C-9A2E-03CF39F0953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01" name="Text Box 79">
          <a:extLst>
            <a:ext uri="{FF2B5EF4-FFF2-40B4-BE49-F238E27FC236}">
              <a16:creationId xmlns="" xmlns:a16="http://schemas.microsoft.com/office/drawing/2014/main" id="{ADA4FE07-767B-4FBD-BDDB-BB1716C93ED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02" name="Text Box 78">
          <a:extLst>
            <a:ext uri="{FF2B5EF4-FFF2-40B4-BE49-F238E27FC236}">
              <a16:creationId xmlns="" xmlns:a16="http://schemas.microsoft.com/office/drawing/2014/main" id="{E44B2574-8DF7-48D3-9AF2-5B3DE89A7C3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03" name="Text Box 79">
          <a:extLst>
            <a:ext uri="{FF2B5EF4-FFF2-40B4-BE49-F238E27FC236}">
              <a16:creationId xmlns="" xmlns:a16="http://schemas.microsoft.com/office/drawing/2014/main" id="{13718B24-3BD8-4CA8-AF58-E1A49477968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04" name="Text Box 78">
          <a:extLst>
            <a:ext uri="{FF2B5EF4-FFF2-40B4-BE49-F238E27FC236}">
              <a16:creationId xmlns="" xmlns:a16="http://schemas.microsoft.com/office/drawing/2014/main" id="{E46EE6C1-8652-4D67-9CD2-C6AB471D7D0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05" name="Text Box 79">
          <a:extLst>
            <a:ext uri="{FF2B5EF4-FFF2-40B4-BE49-F238E27FC236}">
              <a16:creationId xmlns="" xmlns:a16="http://schemas.microsoft.com/office/drawing/2014/main" id="{3DBB49CA-E661-448C-BCC7-439750DDF7B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06" name="Text Box 78">
          <a:extLst>
            <a:ext uri="{FF2B5EF4-FFF2-40B4-BE49-F238E27FC236}">
              <a16:creationId xmlns="" xmlns:a16="http://schemas.microsoft.com/office/drawing/2014/main" id="{9C30E5EB-A41D-40BE-ABB2-9D90DA7290A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07" name="Text Box 79">
          <a:extLst>
            <a:ext uri="{FF2B5EF4-FFF2-40B4-BE49-F238E27FC236}">
              <a16:creationId xmlns="" xmlns:a16="http://schemas.microsoft.com/office/drawing/2014/main" id="{4E8D7B96-B1E8-4E9C-AFA6-18AED2B6888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08" name="Text Box 78">
          <a:extLst>
            <a:ext uri="{FF2B5EF4-FFF2-40B4-BE49-F238E27FC236}">
              <a16:creationId xmlns="" xmlns:a16="http://schemas.microsoft.com/office/drawing/2014/main" id="{A97B682E-6CBA-4625-BA9E-A12F52D84C3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09" name="Text Box 79">
          <a:extLst>
            <a:ext uri="{FF2B5EF4-FFF2-40B4-BE49-F238E27FC236}">
              <a16:creationId xmlns="" xmlns:a16="http://schemas.microsoft.com/office/drawing/2014/main" id="{CC8459DB-03C8-4791-9E82-91628D619C1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10" name="Text Box 78">
          <a:extLst>
            <a:ext uri="{FF2B5EF4-FFF2-40B4-BE49-F238E27FC236}">
              <a16:creationId xmlns="" xmlns:a16="http://schemas.microsoft.com/office/drawing/2014/main" id="{7CB0A4B0-8B9F-4E23-BC75-3B624FB973B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11" name="Text Box 79">
          <a:extLst>
            <a:ext uri="{FF2B5EF4-FFF2-40B4-BE49-F238E27FC236}">
              <a16:creationId xmlns="" xmlns:a16="http://schemas.microsoft.com/office/drawing/2014/main" id="{9816719C-6B16-44A2-BD74-BBC2031D42E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12" name="Text Box 78">
          <a:extLst>
            <a:ext uri="{FF2B5EF4-FFF2-40B4-BE49-F238E27FC236}">
              <a16:creationId xmlns="" xmlns:a16="http://schemas.microsoft.com/office/drawing/2014/main" id="{7C8F3B55-CA7F-4E91-9A78-9D265E0FF44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13" name="Text Box 79">
          <a:extLst>
            <a:ext uri="{FF2B5EF4-FFF2-40B4-BE49-F238E27FC236}">
              <a16:creationId xmlns="" xmlns:a16="http://schemas.microsoft.com/office/drawing/2014/main" id="{3C9552A0-DB86-4676-8546-F79DC69CB6F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14" name="Text Box 78">
          <a:extLst>
            <a:ext uri="{FF2B5EF4-FFF2-40B4-BE49-F238E27FC236}">
              <a16:creationId xmlns="" xmlns:a16="http://schemas.microsoft.com/office/drawing/2014/main" id="{5939C5EF-6BD8-4394-93FC-3A7B9300A8F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15" name="Text Box 79">
          <a:extLst>
            <a:ext uri="{FF2B5EF4-FFF2-40B4-BE49-F238E27FC236}">
              <a16:creationId xmlns="" xmlns:a16="http://schemas.microsoft.com/office/drawing/2014/main" id="{E23D2041-EA04-437A-8193-DFA34C30BE4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16" name="Text Box 78">
          <a:extLst>
            <a:ext uri="{FF2B5EF4-FFF2-40B4-BE49-F238E27FC236}">
              <a16:creationId xmlns="" xmlns:a16="http://schemas.microsoft.com/office/drawing/2014/main" id="{230D81D7-FBE6-4C59-8526-725968664D9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17" name="Text Box 79">
          <a:extLst>
            <a:ext uri="{FF2B5EF4-FFF2-40B4-BE49-F238E27FC236}">
              <a16:creationId xmlns="" xmlns:a16="http://schemas.microsoft.com/office/drawing/2014/main" id="{5CB91B81-2E94-47B2-9EF8-CBF73E6292D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18" name="Text Box 78">
          <a:extLst>
            <a:ext uri="{FF2B5EF4-FFF2-40B4-BE49-F238E27FC236}">
              <a16:creationId xmlns="" xmlns:a16="http://schemas.microsoft.com/office/drawing/2014/main" id="{C57835DB-6328-4539-BDB3-1BC8BBC7EFB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19" name="Text Box 79">
          <a:extLst>
            <a:ext uri="{FF2B5EF4-FFF2-40B4-BE49-F238E27FC236}">
              <a16:creationId xmlns="" xmlns:a16="http://schemas.microsoft.com/office/drawing/2014/main" id="{7CE87664-D354-4BF3-9CEA-B0B39930FC9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20" name="Text Box 78">
          <a:extLst>
            <a:ext uri="{FF2B5EF4-FFF2-40B4-BE49-F238E27FC236}">
              <a16:creationId xmlns="" xmlns:a16="http://schemas.microsoft.com/office/drawing/2014/main" id="{402929A9-520F-4A32-B0FA-73B70246CE1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21" name="Text Box 79">
          <a:extLst>
            <a:ext uri="{FF2B5EF4-FFF2-40B4-BE49-F238E27FC236}">
              <a16:creationId xmlns="" xmlns:a16="http://schemas.microsoft.com/office/drawing/2014/main" id="{66E06D9E-F755-4552-B16B-73D13B94DC7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22" name="Text Box 78">
          <a:extLst>
            <a:ext uri="{FF2B5EF4-FFF2-40B4-BE49-F238E27FC236}">
              <a16:creationId xmlns="" xmlns:a16="http://schemas.microsoft.com/office/drawing/2014/main" id="{82B67144-408B-457D-B3F6-51A6AAA44F9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23" name="Text Box 79">
          <a:extLst>
            <a:ext uri="{FF2B5EF4-FFF2-40B4-BE49-F238E27FC236}">
              <a16:creationId xmlns="" xmlns:a16="http://schemas.microsoft.com/office/drawing/2014/main" id="{9B4E3826-2F0C-4BD2-8FBA-BDA416517AB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24" name="Text Box 78">
          <a:extLst>
            <a:ext uri="{FF2B5EF4-FFF2-40B4-BE49-F238E27FC236}">
              <a16:creationId xmlns="" xmlns:a16="http://schemas.microsoft.com/office/drawing/2014/main" id="{CDBC6695-6F01-42F9-BA88-7F26388A756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25" name="Text Box 79">
          <a:extLst>
            <a:ext uri="{FF2B5EF4-FFF2-40B4-BE49-F238E27FC236}">
              <a16:creationId xmlns="" xmlns:a16="http://schemas.microsoft.com/office/drawing/2014/main" id="{09BBEF9C-13D4-44A4-BB08-44174341C1C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26" name="Text Box 78">
          <a:extLst>
            <a:ext uri="{FF2B5EF4-FFF2-40B4-BE49-F238E27FC236}">
              <a16:creationId xmlns="" xmlns:a16="http://schemas.microsoft.com/office/drawing/2014/main" id="{798FF027-0DC1-4872-A710-45918C8DC0E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27" name="Text Box 79">
          <a:extLst>
            <a:ext uri="{FF2B5EF4-FFF2-40B4-BE49-F238E27FC236}">
              <a16:creationId xmlns="" xmlns:a16="http://schemas.microsoft.com/office/drawing/2014/main" id="{29B38C50-DC6C-4447-8359-F08B73D3122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28" name="Text Box 78">
          <a:extLst>
            <a:ext uri="{FF2B5EF4-FFF2-40B4-BE49-F238E27FC236}">
              <a16:creationId xmlns="" xmlns:a16="http://schemas.microsoft.com/office/drawing/2014/main" id="{CCCC5619-B7D9-4789-861B-EC5EE0E6F75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29" name="Text Box 79">
          <a:extLst>
            <a:ext uri="{FF2B5EF4-FFF2-40B4-BE49-F238E27FC236}">
              <a16:creationId xmlns="" xmlns:a16="http://schemas.microsoft.com/office/drawing/2014/main" id="{0A623509-8AED-489F-BC94-F6EAB8729BF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30" name="Text Box 78">
          <a:extLst>
            <a:ext uri="{FF2B5EF4-FFF2-40B4-BE49-F238E27FC236}">
              <a16:creationId xmlns="" xmlns:a16="http://schemas.microsoft.com/office/drawing/2014/main" id="{1DE63FEE-48FC-4227-8140-0DCBEFFC17F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31" name="Text Box 79">
          <a:extLst>
            <a:ext uri="{FF2B5EF4-FFF2-40B4-BE49-F238E27FC236}">
              <a16:creationId xmlns="" xmlns:a16="http://schemas.microsoft.com/office/drawing/2014/main" id="{2A7F6E53-89EE-4B3F-8CB0-8E197F84301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32" name="Text Box 78">
          <a:extLst>
            <a:ext uri="{FF2B5EF4-FFF2-40B4-BE49-F238E27FC236}">
              <a16:creationId xmlns="" xmlns:a16="http://schemas.microsoft.com/office/drawing/2014/main" id="{0667B21F-3F49-471F-ACB6-756268D51D1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33" name="Text Box 79">
          <a:extLst>
            <a:ext uri="{FF2B5EF4-FFF2-40B4-BE49-F238E27FC236}">
              <a16:creationId xmlns="" xmlns:a16="http://schemas.microsoft.com/office/drawing/2014/main" id="{E1F0758C-9E94-4CCA-BE98-31608C970FD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34" name="Text Box 78">
          <a:extLst>
            <a:ext uri="{FF2B5EF4-FFF2-40B4-BE49-F238E27FC236}">
              <a16:creationId xmlns="" xmlns:a16="http://schemas.microsoft.com/office/drawing/2014/main" id="{17833294-E62E-4BE9-9621-629DBEDBFBE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35" name="Text Box 79">
          <a:extLst>
            <a:ext uri="{FF2B5EF4-FFF2-40B4-BE49-F238E27FC236}">
              <a16:creationId xmlns="" xmlns:a16="http://schemas.microsoft.com/office/drawing/2014/main" id="{172C43BA-385C-4A65-A1DC-F41ABC61C78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36" name="Text Box 78">
          <a:extLst>
            <a:ext uri="{FF2B5EF4-FFF2-40B4-BE49-F238E27FC236}">
              <a16:creationId xmlns="" xmlns:a16="http://schemas.microsoft.com/office/drawing/2014/main" id="{4B58F1A0-DA1A-4DAB-B356-E447C7EAFCD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37" name="Text Box 79">
          <a:extLst>
            <a:ext uri="{FF2B5EF4-FFF2-40B4-BE49-F238E27FC236}">
              <a16:creationId xmlns="" xmlns:a16="http://schemas.microsoft.com/office/drawing/2014/main" id="{C029A8AB-509A-4108-9479-8A1DF412EC1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38" name="Text Box 78">
          <a:extLst>
            <a:ext uri="{FF2B5EF4-FFF2-40B4-BE49-F238E27FC236}">
              <a16:creationId xmlns="" xmlns:a16="http://schemas.microsoft.com/office/drawing/2014/main" id="{376C6DF2-C186-444B-8121-2D221EF6E72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39" name="Text Box 79">
          <a:extLst>
            <a:ext uri="{FF2B5EF4-FFF2-40B4-BE49-F238E27FC236}">
              <a16:creationId xmlns="" xmlns:a16="http://schemas.microsoft.com/office/drawing/2014/main" id="{09D41772-DF6F-4453-8ED2-08677927988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40" name="Text Box 78">
          <a:extLst>
            <a:ext uri="{FF2B5EF4-FFF2-40B4-BE49-F238E27FC236}">
              <a16:creationId xmlns="" xmlns:a16="http://schemas.microsoft.com/office/drawing/2014/main" id="{3FF337A7-BFA7-444B-9E8E-46ABF6D0731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41" name="Text Box 79">
          <a:extLst>
            <a:ext uri="{FF2B5EF4-FFF2-40B4-BE49-F238E27FC236}">
              <a16:creationId xmlns="" xmlns:a16="http://schemas.microsoft.com/office/drawing/2014/main" id="{1A682736-E924-4DE4-9D76-BFC86F68AE1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42" name="Text Box 78">
          <a:extLst>
            <a:ext uri="{FF2B5EF4-FFF2-40B4-BE49-F238E27FC236}">
              <a16:creationId xmlns="" xmlns:a16="http://schemas.microsoft.com/office/drawing/2014/main" id="{C1B8E84F-70C8-4935-B6D7-A4AC6AEBF2C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43" name="Text Box 79">
          <a:extLst>
            <a:ext uri="{FF2B5EF4-FFF2-40B4-BE49-F238E27FC236}">
              <a16:creationId xmlns="" xmlns:a16="http://schemas.microsoft.com/office/drawing/2014/main" id="{1C6BBA66-73EF-4CD2-84FB-1021C24EDE7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44" name="Text Box 78">
          <a:extLst>
            <a:ext uri="{FF2B5EF4-FFF2-40B4-BE49-F238E27FC236}">
              <a16:creationId xmlns="" xmlns:a16="http://schemas.microsoft.com/office/drawing/2014/main" id="{99EDACD6-8DCF-43B2-B93B-6E1950B8C4E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45" name="Text Box 79">
          <a:extLst>
            <a:ext uri="{FF2B5EF4-FFF2-40B4-BE49-F238E27FC236}">
              <a16:creationId xmlns="" xmlns:a16="http://schemas.microsoft.com/office/drawing/2014/main" id="{6A6D0CCA-436F-4999-B0A6-A5FFD105547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46" name="Text Box 78">
          <a:extLst>
            <a:ext uri="{FF2B5EF4-FFF2-40B4-BE49-F238E27FC236}">
              <a16:creationId xmlns="" xmlns:a16="http://schemas.microsoft.com/office/drawing/2014/main" id="{6E0B0B5C-EEFD-4715-8995-531F0D42387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47" name="Text Box 79">
          <a:extLst>
            <a:ext uri="{FF2B5EF4-FFF2-40B4-BE49-F238E27FC236}">
              <a16:creationId xmlns="" xmlns:a16="http://schemas.microsoft.com/office/drawing/2014/main" id="{E76454DF-C915-40B7-ABF0-7563AA29726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48" name="Text Box 78">
          <a:extLst>
            <a:ext uri="{FF2B5EF4-FFF2-40B4-BE49-F238E27FC236}">
              <a16:creationId xmlns="" xmlns:a16="http://schemas.microsoft.com/office/drawing/2014/main" id="{1BB281FB-D962-448F-AF40-500413EB377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49" name="Text Box 79">
          <a:extLst>
            <a:ext uri="{FF2B5EF4-FFF2-40B4-BE49-F238E27FC236}">
              <a16:creationId xmlns="" xmlns:a16="http://schemas.microsoft.com/office/drawing/2014/main" id="{27413A0D-490D-4CF4-B345-4182202C5C1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50" name="Text Box 78">
          <a:extLst>
            <a:ext uri="{FF2B5EF4-FFF2-40B4-BE49-F238E27FC236}">
              <a16:creationId xmlns="" xmlns:a16="http://schemas.microsoft.com/office/drawing/2014/main" id="{AE46FF19-DEB9-43CB-A999-72425180AE0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51" name="Text Box 79">
          <a:extLst>
            <a:ext uri="{FF2B5EF4-FFF2-40B4-BE49-F238E27FC236}">
              <a16:creationId xmlns="" xmlns:a16="http://schemas.microsoft.com/office/drawing/2014/main" id="{A24A7C35-CF02-4060-B5CB-65A15BB072C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52" name="Text Box 78">
          <a:extLst>
            <a:ext uri="{FF2B5EF4-FFF2-40B4-BE49-F238E27FC236}">
              <a16:creationId xmlns="" xmlns:a16="http://schemas.microsoft.com/office/drawing/2014/main" id="{7C1D2A1E-222B-403D-BF52-4C062D52F4B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53" name="Text Box 79">
          <a:extLst>
            <a:ext uri="{FF2B5EF4-FFF2-40B4-BE49-F238E27FC236}">
              <a16:creationId xmlns="" xmlns:a16="http://schemas.microsoft.com/office/drawing/2014/main" id="{FD71C238-1411-4A15-9F97-609825BA996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54" name="Text Box 78">
          <a:extLst>
            <a:ext uri="{FF2B5EF4-FFF2-40B4-BE49-F238E27FC236}">
              <a16:creationId xmlns="" xmlns:a16="http://schemas.microsoft.com/office/drawing/2014/main" id="{204733C0-20E9-40D7-9F82-7A670F975C7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55" name="Text Box 79">
          <a:extLst>
            <a:ext uri="{FF2B5EF4-FFF2-40B4-BE49-F238E27FC236}">
              <a16:creationId xmlns="" xmlns:a16="http://schemas.microsoft.com/office/drawing/2014/main" id="{ADBF1A99-588A-4C37-BDE9-90CC7BC4863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56" name="Text Box 78">
          <a:extLst>
            <a:ext uri="{FF2B5EF4-FFF2-40B4-BE49-F238E27FC236}">
              <a16:creationId xmlns="" xmlns:a16="http://schemas.microsoft.com/office/drawing/2014/main" id="{514680CC-B50F-4809-A12E-28775B655A0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57" name="Text Box 79">
          <a:extLst>
            <a:ext uri="{FF2B5EF4-FFF2-40B4-BE49-F238E27FC236}">
              <a16:creationId xmlns="" xmlns:a16="http://schemas.microsoft.com/office/drawing/2014/main" id="{21CEEEB2-903A-4BAA-B205-FA9300B6F33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58" name="Text Box 78">
          <a:extLst>
            <a:ext uri="{FF2B5EF4-FFF2-40B4-BE49-F238E27FC236}">
              <a16:creationId xmlns="" xmlns:a16="http://schemas.microsoft.com/office/drawing/2014/main" id="{4C9D70EF-52FA-4D28-AB48-2ED03D323CA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59" name="Text Box 79">
          <a:extLst>
            <a:ext uri="{FF2B5EF4-FFF2-40B4-BE49-F238E27FC236}">
              <a16:creationId xmlns="" xmlns:a16="http://schemas.microsoft.com/office/drawing/2014/main" id="{4F1801F2-0F1E-40C4-93A0-9FD494FA043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60" name="Text Box 78">
          <a:extLst>
            <a:ext uri="{FF2B5EF4-FFF2-40B4-BE49-F238E27FC236}">
              <a16:creationId xmlns="" xmlns:a16="http://schemas.microsoft.com/office/drawing/2014/main" id="{379FDF37-FC5C-43D8-85C9-C316E8559B5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61" name="Text Box 79">
          <a:extLst>
            <a:ext uri="{FF2B5EF4-FFF2-40B4-BE49-F238E27FC236}">
              <a16:creationId xmlns="" xmlns:a16="http://schemas.microsoft.com/office/drawing/2014/main" id="{8CAB6DE7-448C-476C-BB2A-90E0E50CC13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62" name="Text Box 78">
          <a:extLst>
            <a:ext uri="{FF2B5EF4-FFF2-40B4-BE49-F238E27FC236}">
              <a16:creationId xmlns="" xmlns:a16="http://schemas.microsoft.com/office/drawing/2014/main" id="{B6E90D11-502A-42C3-8EF2-482E084D224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63" name="Text Box 79">
          <a:extLst>
            <a:ext uri="{FF2B5EF4-FFF2-40B4-BE49-F238E27FC236}">
              <a16:creationId xmlns="" xmlns:a16="http://schemas.microsoft.com/office/drawing/2014/main" id="{03B1410A-884A-4BA6-A70A-04E8962A696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64" name="Text Box 78">
          <a:extLst>
            <a:ext uri="{FF2B5EF4-FFF2-40B4-BE49-F238E27FC236}">
              <a16:creationId xmlns="" xmlns:a16="http://schemas.microsoft.com/office/drawing/2014/main" id="{26257D14-0EDD-4465-8133-094CA449B8A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65" name="Text Box 79">
          <a:extLst>
            <a:ext uri="{FF2B5EF4-FFF2-40B4-BE49-F238E27FC236}">
              <a16:creationId xmlns="" xmlns:a16="http://schemas.microsoft.com/office/drawing/2014/main" id="{78850DEA-0C20-4BDE-825F-E371C1A7FEC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66" name="Text Box 78">
          <a:extLst>
            <a:ext uri="{FF2B5EF4-FFF2-40B4-BE49-F238E27FC236}">
              <a16:creationId xmlns="" xmlns:a16="http://schemas.microsoft.com/office/drawing/2014/main" id="{579B409F-6BED-45A7-B262-45DF6DFC64A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67" name="Text Box 79">
          <a:extLst>
            <a:ext uri="{FF2B5EF4-FFF2-40B4-BE49-F238E27FC236}">
              <a16:creationId xmlns="" xmlns:a16="http://schemas.microsoft.com/office/drawing/2014/main" id="{CB278289-3664-46B0-9A75-8889E7EC864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68" name="Text Box 78">
          <a:extLst>
            <a:ext uri="{FF2B5EF4-FFF2-40B4-BE49-F238E27FC236}">
              <a16:creationId xmlns="" xmlns:a16="http://schemas.microsoft.com/office/drawing/2014/main" id="{2EACA89C-B29B-4F5C-934D-FFF6EBA32EA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69" name="Text Box 79">
          <a:extLst>
            <a:ext uri="{FF2B5EF4-FFF2-40B4-BE49-F238E27FC236}">
              <a16:creationId xmlns="" xmlns:a16="http://schemas.microsoft.com/office/drawing/2014/main" id="{4EB7E537-E6B7-4699-8FBC-BBF72CAC6AE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70" name="Text Box 78">
          <a:extLst>
            <a:ext uri="{FF2B5EF4-FFF2-40B4-BE49-F238E27FC236}">
              <a16:creationId xmlns="" xmlns:a16="http://schemas.microsoft.com/office/drawing/2014/main" id="{7BDA864C-E6E0-46F8-AD99-3D46D4A65F3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71" name="Text Box 79">
          <a:extLst>
            <a:ext uri="{FF2B5EF4-FFF2-40B4-BE49-F238E27FC236}">
              <a16:creationId xmlns="" xmlns:a16="http://schemas.microsoft.com/office/drawing/2014/main" id="{839D51C3-AC8C-4971-818E-6760DFD633A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72" name="Text Box 78">
          <a:extLst>
            <a:ext uri="{FF2B5EF4-FFF2-40B4-BE49-F238E27FC236}">
              <a16:creationId xmlns="" xmlns:a16="http://schemas.microsoft.com/office/drawing/2014/main" id="{942295D5-93A6-4C88-8F37-D7DEE386F38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73" name="Text Box 79">
          <a:extLst>
            <a:ext uri="{FF2B5EF4-FFF2-40B4-BE49-F238E27FC236}">
              <a16:creationId xmlns="" xmlns:a16="http://schemas.microsoft.com/office/drawing/2014/main" id="{43FB0DF7-D2B6-4FE9-A4A3-001B51C5D0D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74" name="Text Box 78">
          <a:extLst>
            <a:ext uri="{FF2B5EF4-FFF2-40B4-BE49-F238E27FC236}">
              <a16:creationId xmlns="" xmlns:a16="http://schemas.microsoft.com/office/drawing/2014/main" id="{7029C495-D34E-4C24-876D-BF43D82E72B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75" name="Text Box 79">
          <a:extLst>
            <a:ext uri="{FF2B5EF4-FFF2-40B4-BE49-F238E27FC236}">
              <a16:creationId xmlns="" xmlns:a16="http://schemas.microsoft.com/office/drawing/2014/main" id="{9033C6CE-FCCE-449C-BB6E-DCF5AF259DB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76" name="Text Box 78">
          <a:extLst>
            <a:ext uri="{FF2B5EF4-FFF2-40B4-BE49-F238E27FC236}">
              <a16:creationId xmlns="" xmlns:a16="http://schemas.microsoft.com/office/drawing/2014/main" id="{89D5A780-1620-4A98-B809-E58A0864F95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77" name="Text Box 79">
          <a:extLst>
            <a:ext uri="{FF2B5EF4-FFF2-40B4-BE49-F238E27FC236}">
              <a16:creationId xmlns="" xmlns:a16="http://schemas.microsoft.com/office/drawing/2014/main" id="{ED2EE475-CB93-4517-BD12-8A74960AFE8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78" name="Text Box 78">
          <a:extLst>
            <a:ext uri="{FF2B5EF4-FFF2-40B4-BE49-F238E27FC236}">
              <a16:creationId xmlns="" xmlns:a16="http://schemas.microsoft.com/office/drawing/2014/main" id="{3FD83C54-3C9E-48A3-B0D5-22F42954849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79" name="Text Box 79">
          <a:extLst>
            <a:ext uri="{FF2B5EF4-FFF2-40B4-BE49-F238E27FC236}">
              <a16:creationId xmlns="" xmlns:a16="http://schemas.microsoft.com/office/drawing/2014/main" id="{87E593C6-FB1F-4496-B006-76FFD7847B3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80" name="Text Box 78">
          <a:extLst>
            <a:ext uri="{FF2B5EF4-FFF2-40B4-BE49-F238E27FC236}">
              <a16:creationId xmlns="" xmlns:a16="http://schemas.microsoft.com/office/drawing/2014/main" id="{411FA3D0-9928-410C-885C-A41D825C628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81" name="Text Box 79">
          <a:extLst>
            <a:ext uri="{FF2B5EF4-FFF2-40B4-BE49-F238E27FC236}">
              <a16:creationId xmlns="" xmlns:a16="http://schemas.microsoft.com/office/drawing/2014/main" id="{EA7BF91B-E616-4337-BB6E-F761C675DD1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82" name="Text Box 78">
          <a:extLst>
            <a:ext uri="{FF2B5EF4-FFF2-40B4-BE49-F238E27FC236}">
              <a16:creationId xmlns="" xmlns:a16="http://schemas.microsoft.com/office/drawing/2014/main" id="{C248DF61-06F3-4F92-8EAD-63C786BF730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83" name="Text Box 79">
          <a:extLst>
            <a:ext uri="{FF2B5EF4-FFF2-40B4-BE49-F238E27FC236}">
              <a16:creationId xmlns="" xmlns:a16="http://schemas.microsoft.com/office/drawing/2014/main" id="{71EAEDF8-A4D6-46A2-932D-F4FAEF03DAA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84" name="Text Box 78">
          <a:extLst>
            <a:ext uri="{FF2B5EF4-FFF2-40B4-BE49-F238E27FC236}">
              <a16:creationId xmlns="" xmlns:a16="http://schemas.microsoft.com/office/drawing/2014/main" id="{A2DEBBAE-CEE1-4B34-B982-D0B685713B0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85" name="Text Box 79">
          <a:extLst>
            <a:ext uri="{FF2B5EF4-FFF2-40B4-BE49-F238E27FC236}">
              <a16:creationId xmlns="" xmlns:a16="http://schemas.microsoft.com/office/drawing/2014/main" id="{75EB6A84-349F-4930-B484-24E5B3DD8AC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86" name="Text Box 78">
          <a:extLst>
            <a:ext uri="{FF2B5EF4-FFF2-40B4-BE49-F238E27FC236}">
              <a16:creationId xmlns="" xmlns:a16="http://schemas.microsoft.com/office/drawing/2014/main" id="{672837DE-E25F-443D-A9C0-D8A487F26AE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87" name="Text Box 79">
          <a:extLst>
            <a:ext uri="{FF2B5EF4-FFF2-40B4-BE49-F238E27FC236}">
              <a16:creationId xmlns="" xmlns:a16="http://schemas.microsoft.com/office/drawing/2014/main" id="{7423362B-ADEA-4376-A715-DD31B676494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88" name="Text Box 78">
          <a:extLst>
            <a:ext uri="{FF2B5EF4-FFF2-40B4-BE49-F238E27FC236}">
              <a16:creationId xmlns="" xmlns:a16="http://schemas.microsoft.com/office/drawing/2014/main" id="{29243500-6668-4467-9570-50F49A6DD77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89" name="Text Box 79">
          <a:extLst>
            <a:ext uri="{FF2B5EF4-FFF2-40B4-BE49-F238E27FC236}">
              <a16:creationId xmlns="" xmlns:a16="http://schemas.microsoft.com/office/drawing/2014/main" id="{1DD4EF45-134A-4C18-8A8A-F601187A60E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90" name="Text Box 78">
          <a:extLst>
            <a:ext uri="{FF2B5EF4-FFF2-40B4-BE49-F238E27FC236}">
              <a16:creationId xmlns="" xmlns:a16="http://schemas.microsoft.com/office/drawing/2014/main" id="{FE34614F-7C86-4585-A617-FC8CD49776F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91" name="Text Box 79">
          <a:extLst>
            <a:ext uri="{FF2B5EF4-FFF2-40B4-BE49-F238E27FC236}">
              <a16:creationId xmlns="" xmlns:a16="http://schemas.microsoft.com/office/drawing/2014/main" id="{4568EEE5-4E2E-4ABE-89DB-9B009350BE4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92" name="Text Box 78">
          <a:extLst>
            <a:ext uri="{FF2B5EF4-FFF2-40B4-BE49-F238E27FC236}">
              <a16:creationId xmlns="" xmlns:a16="http://schemas.microsoft.com/office/drawing/2014/main" id="{A7DC7493-3E08-415B-B9EA-186F2600E26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93" name="Text Box 79">
          <a:extLst>
            <a:ext uri="{FF2B5EF4-FFF2-40B4-BE49-F238E27FC236}">
              <a16:creationId xmlns="" xmlns:a16="http://schemas.microsoft.com/office/drawing/2014/main" id="{75BABFB7-A6C6-4206-829A-9EBA2247880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94" name="Text Box 78">
          <a:extLst>
            <a:ext uri="{FF2B5EF4-FFF2-40B4-BE49-F238E27FC236}">
              <a16:creationId xmlns="" xmlns:a16="http://schemas.microsoft.com/office/drawing/2014/main" id="{7D3298A0-D641-4B6B-8C0C-56CA8A128CD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95" name="Text Box 79">
          <a:extLst>
            <a:ext uri="{FF2B5EF4-FFF2-40B4-BE49-F238E27FC236}">
              <a16:creationId xmlns="" xmlns:a16="http://schemas.microsoft.com/office/drawing/2014/main" id="{E3C5FC2C-72E2-429A-93F3-137D24705C5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96" name="Text Box 78">
          <a:extLst>
            <a:ext uri="{FF2B5EF4-FFF2-40B4-BE49-F238E27FC236}">
              <a16:creationId xmlns="" xmlns:a16="http://schemas.microsoft.com/office/drawing/2014/main" id="{30F72A84-FBA3-46A1-8AEA-256BE3A2650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97" name="Text Box 79">
          <a:extLst>
            <a:ext uri="{FF2B5EF4-FFF2-40B4-BE49-F238E27FC236}">
              <a16:creationId xmlns="" xmlns:a16="http://schemas.microsoft.com/office/drawing/2014/main" id="{890035B4-8424-4B88-AEA6-4B31D64131A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98" name="Text Box 78">
          <a:extLst>
            <a:ext uri="{FF2B5EF4-FFF2-40B4-BE49-F238E27FC236}">
              <a16:creationId xmlns="" xmlns:a16="http://schemas.microsoft.com/office/drawing/2014/main" id="{AF8F94EE-68BC-4808-9C13-9FC3BAE6923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299" name="Text Box 79">
          <a:extLst>
            <a:ext uri="{FF2B5EF4-FFF2-40B4-BE49-F238E27FC236}">
              <a16:creationId xmlns="" xmlns:a16="http://schemas.microsoft.com/office/drawing/2014/main" id="{523BFDFF-69BD-41DF-BAC6-91DC04A2B8A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00" name="Text Box 78">
          <a:extLst>
            <a:ext uri="{FF2B5EF4-FFF2-40B4-BE49-F238E27FC236}">
              <a16:creationId xmlns="" xmlns:a16="http://schemas.microsoft.com/office/drawing/2014/main" id="{3E0A12C9-7682-4DEC-8255-E3A4937417D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01" name="Text Box 79">
          <a:extLst>
            <a:ext uri="{FF2B5EF4-FFF2-40B4-BE49-F238E27FC236}">
              <a16:creationId xmlns="" xmlns:a16="http://schemas.microsoft.com/office/drawing/2014/main" id="{9038B4BA-AC79-4D53-85E2-8B7EC132CD4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02" name="Text Box 78">
          <a:extLst>
            <a:ext uri="{FF2B5EF4-FFF2-40B4-BE49-F238E27FC236}">
              <a16:creationId xmlns="" xmlns:a16="http://schemas.microsoft.com/office/drawing/2014/main" id="{AD5288BA-5EEE-4D92-B3FE-E5728DEEFC4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03" name="Text Box 79">
          <a:extLst>
            <a:ext uri="{FF2B5EF4-FFF2-40B4-BE49-F238E27FC236}">
              <a16:creationId xmlns="" xmlns:a16="http://schemas.microsoft.com/office/drawing/2014/main" id="{4113911D-A466-4609-A5F7-A3E5767461A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04" name="Text Box 78">
          <a:extLst>
            <a:ext uri="{FF2B5EF4-FFF2-40B4-BE49-F238E27FC236}">
              <a16:creationId xmlns="" xmlns:a16="http://schemas.microsoft.com/office/drawing/2014/main" id="{F806AA6B-7DFE-4855-94D3-86F9233504D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05" name="Text Box 79">
          <a:extLst>
            <a:ext uri="{FF2B5EF4-FFF2-40B4-BE49-F238E27FC236}">
              <a16:creationId xmlns="" xmlns:a16="http://schemas.microsoft.com/office/drawing/2014/main" id="{B970862D-1145-497E-A7EA-8AD937E017A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06" name="Text Box 78">
          <a:extLst>
            <a:ext uri="{FF2B5EF4-FFF2-40B4-BE49-F238E27FC236}">
              <a16:creationId xmlns="" xmlns:a16="http://schemas.microsoft.com/office/drawing/2014/main" id="{D7FD6764-A460-445A-A120-6801428D686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07" name="Text Box 79">
          <a:extLst>
            <a:ext uri="{FF2B5EF4-FFF2-40B4-BE49-F238E27FC236}">
              <a16:creationId xmlns="" xmlns:a16="http://schemas.microsoft.com/office/drawing/2014/main" id="{C6C79EBC-D4E6-427B-9940-4D14EE83C45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08" name="Text Box 78">
          <a:extLst>
            <a:ext uri="{FF2B5EF4-FFF2-40B4-BE49-F238E27FC236}">
              <a16:creationId xmlns="" xmlns:a16="http://schemas.microsoft.com/office/drawing/2014/main" id="{F782D504-3E87-4BAC-B924-E6DA552E749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09" name="Text Box 79">
          <a:extLst>
            <a:ext uri="{FF2B5EF4-FFF2-40B4-BE49-F238E27FC236}">
              <a16:creationId xmlns="" xmlns:a16="http://schemas.microsoft.com/office/drawing/2014/main" id="{867930EB-4084-4DE6-837D-FC042BF12C6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10" name="Text Box 78">
          <a:extLst>
            <a:ext uri="{FF2B5EF4-FFF2-40B4-BE49-F238E27FC236}">
              <a16:creationId xmlns="" xmlns:a16="http://schemas.microsoft.com/office/drawing/2014/main" id="{2593F8FA-1F3E-484B-A2B4-E597FEC9128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11" name="Text Box 79">
          <a:extLst>
            <a:ext uri="{FF2B5EF4-FFF2-40B4-BE49-F238E27FC236}">
              <a16:creationId xmlns="" xmlns:a16="http://schemas.microsoft.com/office/drawing/2014/main" id="{0F7ACC09-CC7E-402B-B4D2-CAF5B7C994C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12" name="Text Box 78">
          <a:extLst>
            <a:ext uri="{FF2B5EF4-FFF2-40B4-BE49-F238E27FC236}">
              <a16:creationId xmlns="" xmlns:a16="http://schemas.microsoft.com/office/drawing/2014/main" id="{DFA5DBCB-F1B1-4926-B97B-E2CDD795A97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13" name="Text Box 79">
          <a:extLst>
            <a:ext uri="{FF2B5EF4-FFF2-40B4-BE49-F238E27FC236}">
              <a16:creationId xmlns="" xmlns:a16="http://schemas.microsoft.com/office/drawing/2014/main" id="{5EA68783-AF38-4DC3-9208-CC645632241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14" name="Text Box 78">
          <a:extLst>
            <a:ext uri="{FF2B5EF4-FFF2-40B4-BE49-F238E27FC236}">
              <a16:creationId xmlns="" xmlns:a16="http://schemas.microsoft.com/office/drawing/2014/main" id="{A79C722A-893F-4AC7-9C7B-1F495776844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15" name="Text Box 79">
          <a:extLst>
            <a:ext uri="{FF2B5EF4-FFF2-40B4-BE49-F238E27FC236}">
              <a16:creationId xmlns="" xmlns:a16="http://schemas.microsoft.com/office/drawing/2014/main" id="{990983AB-08A0-43DF-8D8A-9CF1312CFDC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16" name="Text Box 78">
          <a:extLst>
            <a:ext uri="{FF2B5EF4-FFF2-40B4-BE49-F238E27FC236}">
              <a16:creationId xmlns="" xmlns:a16="http://schemas.microsoft.com/office/drawing/2014/main" id="{304F5CB4-903A-4E6A-A385-26A424C887F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17" name="Text Box 79">
          <a:extLst>
            <a:ext uri="{FF2B5EF4-FFF2-40B4-BE49-F238E27FC236}">
              <a16:creationId xmlns="" xmlns:a16="http://schemas.microsoft.com/office/drawing/2014/main" id="{DF13A1AC-5C8A-4224-96EE-E8FDDCD937F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18" name="Text Box 78">
          <a:extLst>
            <a:ext uri="{FF2B5EF4-FFF2-40B4-BE49-F238E27FC236}">
              <a16:creationId xmlns="" xmlns:a16="http://schemas.microsoft.com/office/drawing/2014/main" id="{13EA9F1C-555D-408D-9912-08CF8DE1075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19" name="Text Box 79">
          <a:extLst>
            <a:ext uri="{FF2B5EF4-FFF2-40B4-BE49-F238E27FC236}">
              <a16:creationId xmlns="" xmlns:a16="http://schemas.microsoft.com/office/drawing/2014/main" id="{B13C4435-2978-428C-A560-4EAE5CF89B0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20" name="Text Box 78">
          <a:extLst>
            <a:ext uri="{FF2B5EF4-FFF2-40B4-BE49-F238E27FC236}">
              <a16:creationId xmlns="" xmlns:a16="http://schemas.microsoft.com/office/drawing/2014/main" id="{559A8FE0-30FA-47D5-9FFA-8F9099279E4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21" name="Text Box 79">
          <a:extLst>
            <a:ext uri="{FF2B5EF4-FFF2-40B4-BE49-F238E27FC236}">
              <a16:creationId xmlns="" xmlns:a16="http://schemas.microsoft.com/office/drawing/2014/main" id="{07E3CAC9-624F-4A51-A813-93960699DD3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22" name="Text Box 78">
          <a:extLst>
            <a:ext uri="{FF2B5EF4-FFF2-40B4-BE49-F238E27FC236}">
              <a16:creationId xmlns="" xmlns:a16="http://schemas.microsoft.com/office/drawing/2014/main" id="{F7667D10-578F-42CE-877C-C5D82D91113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23" name="Text Box 79">
          <a:extLst>
            <a:ext uri="{FF2B5EF4-FFF2-40B4-BE49-F238E27FC236}">
              <a16:creationId xmlns="" xmlns:a16="http://schemas.microsoft.com/office/drawing/2014/main" id="{0E0B9CCA-9776-4914-9CD2-98582136C87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24" name="Text Box 78">
          <a:extLst>
            <a:ext uri="{FF2B5EF4-FFF2-40B4-BE49-F238E27FC236}">
              <a16:creationId xmlns="" xmlns:a16="http://schemas.microsoft.com/office/drawing/2014/main" id="{CC7E4EA0-4765-498B-8F5D-F843FAD85FD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25" name="Text Box 79">
          <a:extLst>
            <a:ext uri="{FF2B5EF4-FFF2-40B4-BE49-F238E27FC236}">
              <a16:creationId xmlns="" xmlns:a16="http://schemas.microsoft.com/office/drawing/2014/main" id="{B7A12C3C-3AFA-4802-9DE0-8FEB1AB564C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26" name="Text Box 78">
          <a:extLst>
            <a:ext uri="{FF2B5EF4-FFF2-40B4-BE49-F238E27FC236}">
              <a16:creationId xmlns="" xmlns:a16="http://schemas.microsoft.com/office/drawing/2014/main" id="{65E5903F-48CA-497A-BED5-DEC7F23CC92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27" name="Text Box 79">
          <a:extLst>
            <a:ext uri="{FF2B5EF4-FFF2-40B4-BE49-F238E27FC236}">
              <a16:creationId xmlns="" xmlns:a16="http://schemas.microsoft.com/office/drawing/2014/main" id="{B8480CDE-1B30-44DA-81AA-4552613D5CF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28" name="Text Box 78">
          <a:extLst>
            <a:ext uri="{FF2B5EF4-FFF2-40B4-BE49-F238E27FC236}">
              <a16:creationId xmlns="" xmlns:a16="http://schemas.microsoft.com/office/drawing/2014/main" id="{9F594222-AFC1-482B-BB53-4F5916CD98A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29" name="Text Box 79">
          <a:extLst>
            <a:ext uri="{FF2B5EF4-FFF2-40B4-BE49-F238E27FC236}">
              <a16:creationId xmlns="" xmlns:a16="http://schemas.microsoft.com/office/drawing/2014/main" id="{03B8BF5F-766C-4DD5-B111-DDA8571DCFF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30" name="Text Box 78">
          <a:extLst>
            <a:ext uri="{FF2B5EF4-FFF2-40B4-BE49-F238E27FC236}">
              <a16:creationId xmlns="" xmlns:a16="http://schemas.microsoft.com/office/drawing/2014/main" id="{7D28E34B-A141-4942-AFA3-7EE97C6432F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31" name="Text Box 79">
          <a:extLst>
            <a:ext uri="{FF2B5EF4-FFF2-40B4-BE49-F238E27FC236}">
              <a16:creationId xmlns="" xmlns:a16="http://schemas.microsoft.com/office/drawing/2014/main" id="{0D8FE22D-1914-4255-96B4-0B38073A0C4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32" name="Text Box 78">
          <a:extLst>
            <a:ext uri="{FF2B5EF4-FFF2-40B4-BE49-F238E27FC236}">
              <a16:creationId xmlns="" xmlns:a16="http://schemas.microsoft.com/office/drawing/2014/main" id="{D3CA76D4-CFDD-46AC-B90E-FB2C4D5BE65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33" name="Text Box 79">
          <a:extLst>
            <a:ext uri="{FF2B5EF4-FFF2-40B4-BE49-F238E27FC236}">
              <a16:creationId xmlns="" xmlns:a16="http://schemas.microsoft.com/office/drawing/2014/main" id="{A8AD57DF-AE02-443F-BFA3-C38DDFB6F28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34" name="Text Box 78">
          <a:extLst>
            <a:ext uri="{FF2B5EF4-FFF2-40B4-BE49-F238E27FC236}">
              <a16:creationId xmlns="" xmlns:a16="http://schemas.microsoft.com/office/drawing/2014/main" id="{CA0EAC20-A2DC-4982-991E-B5E7D704578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35" name="Text Box 79">
          <a:extLst>
            <a:ext uri="{FF2B5EF4-FFF2-40B4-BE49-F238E27FC236}">
              <a16:creationId xmlns="" xmlns:a16="http://schemas.microsoft.com/office/drawing/2014/main" id="{BE2D3CB2-5CC6-4D39-9025-FC881DA12EF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36" name="Text Box 78">
          <a:extLst>
            <a:ext uri="{FF2B5EF4-FFF2-40B4-BE49-F238E27FC236}">
              <a16:creationId xmlns="" xmlns:a16="http://schemas.microsoft.com/office/drawing/2014/main" id="{8BF98BB5-487E-45DB-B7D1-E418E884F2C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37" name="Text Box 79">
          <a:extLst>
            <a:ext uri="{FF2B5EF4-FFF2-40B4-BE49-F238E27FC236}">
              <a16:creationId xmlns="" xmlns:a16="http://schemas.microsoft.com/office/drawing/2014/main" id="{BE493E47-97D8-4EE3-9A60-B1EC875014B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38" name="Text Box 78">
          <a:extLst>
            <a:ext uri="{FF2B5EF4-FFF2-40B4-BE49-F238E27FC236}">
              <a16:creationId xmlns="" xmlns:a16="http://schemas.microsoft.com/office/drawing/2014/main" id="{4D3D9F54-605B-401C-852B-6CA2F95FB5E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39" name="Text Box 79">
          <a:extLst>
            <a:ext uri="{FF2B5EF4-FFF2-40B4-BE49-F238E27FC236}">
              <a16:creationId xmlns="" xmlns:a16="http://schemas.microsoft.com/office/drawing/2014/main" id="{1ABAF8A9-5C25-46A7-BF3E-F1CAF66F34B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40" name="Text Box 78">
          <a:extLst>
            <a:ext uri="{FF2B5EF4-FFF2-40B4-BE49-F238E27FC236}">
              <a16:creationId xmlns="" xmlns:a16="http://schemas.microsoft.com/office/drawing/2014/main" id="{8AA82D53-B019-4BB0-8E7D-7B9821BAF7E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41" name="Text Box 79">
          <a:extLst>
            <a:ext uri="{FF2B5EF4-FFF2-40B4-BE49-F238E27FC236}">
              <a16:creationId xmlns="" xmlns:a16="http://schemas.microsoft.com/office/drawing/2014/main" id="{F2092BF5-A94E-46BA-B3D1-EDE54A9F16C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42" name="Text Box 78">
          <a:extLst>
            <a:ext uri="{FF2B5EF4-FFF2-40B4-BE49-F238E27FC236}">
              <a16:creationId xmlns="" xmlns:a16="http://schemas.microsoft.com/office/drawing/2014/main" id="{99328F52-E482-4A32-96D4-0992077D554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43" name="Text Box 79">
          <a:extLst>
            <a:ext uri="{FF2B5EF4-FFF2-40B4-BE49-F238E27FC236}">
              <a16:creationId xmlns="" xmlns:a16="http://schemas.microsoft.com/office/drawing/2014/main" id="{320BEB71-BE48-4715-A549-71CD1F426F5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44" name="Text Box 78">
          <a:extLst>
            <a:ext uri="{FF2B5EF4-FFF2-40B4-BE49-F238E27FC236}">
              <a16:creationId xmlns="" xmlns:a16="http://schemas.microsoft.com/office/drawing/2014/main" id="{5200499A-DA72-451C-A8ED-7642B13FBBC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45" name="Text Box 79">
          <a:extLst>
            <a:ext uri="{FF2B5EF4-FFF2-40B4-BE49-F238E27FC236}">
              <a16:creationId xmlns="" xmlns:a16="http://schemas.microsoft.com/office/drawing/2014/main" id="{BE5DC277-E809-4C1E-9C87-16761A4FF15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46" name="Text Box 78">
          <a:extLst>
            <a:ext uri="{FF2B5EF4-FFF2-40B4-BE49-F238E27FC236}">
              <a16:creationId xmlns="" xmlns:a16="http://schemas.microsoft.com/office/drawing/2014/main" id="{CBEEF06A-67EF-42AE-8C71-754F83B258A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47" name="Text Box 79">
          <a:extLst>
            <a:ext uri="{FF2B5EF4-FFF2-40B4-BE49-F238E27FC236}">
              <a16:creationId xmlns="" xmlns:a16="http://schemas.microsoft.com/office/drawing/2014/main" id="{C95E3AEF-3095-41D9-B18B-52C38E2077E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48" name="Text Box 78">
          <a:extLst>
            <a:ext uri="{FF2B5EF4-FFF2-40B4-BE49-F238E27FC236}">
              <a16:creationId xmlns="" xmlns:a16="http://schemas.microsoft.com/office/drawing/2014/main" id="{1196521F-CD06-4DAB-9AC5-59E914C5404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49" name="Text Box 79">
          <a:extLst>
            <a:ext uri="{FF2B5EF4-FFF2-40B4-BE49-F238E27FC236}">
              <a16:creationId xmlns="" xmlns:a16="http://schemas.microsoft.com/office/drawing/2014/main" id="{6D3DB697-1463-48F4-8823-4F93F11DB1A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50" name="Text Box 78">
          <a:extLst>
            <a:ext uri="{FF2B5EF4-FFF2-40B4-BE49-F238E27FC236}">
              <a16:creationId xmlns="" xmlns:a16="http://schemas.microsoft.com/office/drawing/2014/main" id="{1B50BB93-35E9-4DD8-9EA5-28FBBD25BB4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51" name="Text Box 79">
          <a:extLst>
            <a:ext uri="{FF2B5EF4-FFF2-40B4-BE49-F238E27FC236}">
              <a16:creationId xmlns="" xmlns:a16="http://schemas.microsoft.com/office/drawing/2014/main" id="{BA635586-1E06-424A-A533-E5B599AE9DA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52" name="Text Box 78">
          <a:extLst>
            <a:ext uri="{FF2B5EF4-FFF2-40B4-BE49-F238E27FC236}">
              <a16:creationId xmlns="" xmlns:a16="http://schemas.microsoft.com/office/drawing/2014/main" id="{7E963639-BC90-4FC3-94C4-2447ED506C3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53" name="Text Box 79">
          <a:extLst>
            <a:ext uri="{FF2B5EF4-FFF2-40B4-BE49-F238E27FC236}">
              <a16:creationId xmlns="" xmlns:a16="http://schemas.microsoft.com/office/drawing/2014/main" id="{7AD1F07F-294B-4A20-8AFE-D10193AD012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54" name="Text Box 78">
          <a:extLst>
            <a:ext uri="{FF2B5EF4-FFF2-40B4-BE49-F238E27FC236}">
              <a16:creationId xmlns="" xmlns:a16="http://schemas.microsoft.com/office/drawing/2014/main" id="{086ACB37-613E-44DD-88D5-0DF70DC112C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55" name="Text Box 79">
          <a:extLst>
            <a:ext uri="{FF2B5EF4-FFF2-40B4-BE49-F238E27FC236}">
              <a16:creationId xmlns="" xmlns:a16="http://schemas.microsoft.com/office/drawing/2014/main" id="{A7B28ED0-3785-4422-80D8-334987F50C4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56" name="Text Box 78">
          <a:extLst>
            <a:ext uri="{FF2B5EF4-FFF2-40B4-BE49-F238E27FC236}">
              <a16:creationId xmlns="" xmlns:a16="http://schemas.microsoft.com/office/drawing/2014/main" id="{778C6761-8FB8-4D79-8691-90543D70772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57" name="Text Box 79">
          <a:extLst>
            <a:ext uri="{FF2B5EF4-FFF2-40B4-BE49-F238E27FC236}">
              <a16:creationId xmlns="" xmlns:a16="http://schemas.microsoft.com/office/drawing/2014/main" id="{114DB2F1-E802-411D-8650-E4C3DB83A4B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58" name="Text Box 78">
          <a:extLst>
            <a:ext uri="{FF2B5EF4-FFF2-40B4-BE49-F238E27FC236}">
              <a16:creationId xmlns="" xmlns:a16="http://schemas.microsoft.com/office/drawing/2014/main" id="{50EC3FFD-2340-487F-8B75-45001CD7798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59" name="Text Box 79">
          <a:extLst>
            <a:ext uri="{FF2B5EF4-FFF2-40B4-BE49-F238E27FC236}">
              <a16:creationId xmlns="" xmlns:a16="http://schemas.microsoft.com/office/drawing/2014/main" id="{37120D9F-6811-4B26-B930-B7F783EBA8F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60" name="Text Box 78">
          <a:extLst>
            <a:ext uri="{FF2B5EF4-FFF2-40B4-BE49-F238E27FC236}">
              <a16:creationId xmlns="" xmlns:a16="http://schemas.microsoft.com/office/drawing/2014/main" id="{D72E9168-2B15-4826-AF3C-B368F3503E4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61" name="Text Box 79">
          <a:extLst>
            <a:ext uri="{FF2B5EF4-FFF2-40B4-BE49-F238E27FC236}">
              <a16:creationId xmlns="" xmlns:a16="http://schemas.microsoft.com/office/drawing/2014/main" id="{B0BA5ADB-3D03-4858-87C3-128FD158AB1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62" name="Text Box 78">
          <a:extLst>
            <a:ext uri="{FF2B5EF4-FFF2-40B4-BE49-F238E27FC236}">
              <a16:creationId xmlns="" xmlns:a16="http://schemas.microsoft.com/office/drawing/2014/main" id="{29631A53-43CF-419A-B1A3-1F25BC7E88C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63" name="Text Box 79">
          <a:extLst>
            <a:ext uri="{FF2B5EF4-FFF2-40B4-BE49-F238E27FC236}">
              <a16:creationId xmlns="" xmlns:a16="http://schemas.microsoft.com/office/drawing/2014/main" id="{17A5F97A-501D-422A-A66C-7A6171415C9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64" name="Text Box 78">
          <a:extLst>
            <a:ext uri="{FF2B5EF4-FFF2-40B4-BE49-F238E27FC236}">
              <a16:creationId xmlns="" xmlns:a16="http://schemas.microsoft.com/office/drawing/2014/main" id="{AD6709CE-AD7F-4CC0-A653-DBED1CC5325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65" name="Text Box 79">
          <a:extLst>
            <a:ext uri="{FF2B5EF4-FFF2-40B4-BE49-F238E27FC236}">
              <a16:creationId xmlns="" xmlns:a16="http://schemas.microsoft.com/office/drawing/2014/main" id="{F2288C90-469C-4390-8FEB-7FAE0F6E4C8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66" name="Text Box 78">
          <a:extLst>
            <a:ext uri="{FF2B5EF4-FFF2-40B4-BE49-F238E27FC236}">
              <a16:creationId xmlns="" xmlns:a16="http://schemas.microsoft.com/office/drawing/2014/main" id="{05E50C95-2D02-490D-AF83-59192A52EED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67" name="Text Box 79">
          <a:extLst>
            <a:ext uri="{FF2B5EF4-FFF2-40B4-BE49-F238E27FC236}">
              <a16:creationId xmlns="" xmlns:a16="http://schemas.microsoft.com/office/drawing/2014/main" id="{B6A8302A-FAED-4902-A906-1D1834FE4AB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68" name="Text Box 78">
          <a:extLst>
            <a:ext uri="{FF2B5EF4-FFF2-40B4-BE49-F238E27FC236}">
              <a16:creationId xmlns="" xmlns:a16="http://schemas.microsoft.com/office/drawing/2014/main" id="{F7D62850-3915-422D-9FCB-2794797CDCB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69" name="Text Box 79">
          <a:extLst>
            <a:ext uri="{FF2B5EF4-FFF2-40B4-BE49-F238E27FC236}">
              <a16:creationId xmlns="" xmlns:a16="http://schemas.microsoft.com/office/drawing/2014/main" id="{12043793-FE73-4A09-BC40-F341BD3543D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70" name="Text Box 78">
          <a:extLst>
            <a:ext uri="{FF2B5EF4-FFF2-40B4-BE49-F238E27FC236}">
              <a16:creationId xmlns="" xmlns:a16="http://schemas.microsoft.com/office/drawing/2014/main" id="{A9D9A4D6-48FA-4A62-9EA7-E66F876181B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71" name="Text Box 79">
          <a:extLst>
            <a:ext uri="{FF2B5EF4-FFF2-40B4-BE49-F238E27FC236}">
              <a16:creationId xmlns="" xmlns:a16="http://schemas.microsoft.com/office/drawing/2014/main" id="{D999CB87-A64F-449D-92A6-5AB93705585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72" name="Text Box 78">
          <a:extLst>
            <a:ext uri="{FF2B5EF4-FFF2-40B4-BE49-F238E27FC236}">
              <a16:creationId xmlns="" xmlns:a16="http://schemas.microsoft.com/office/drawing/2014/main" id="{3740B559-7905-4C7D-BE0B-AF283C5A1FE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73" name="Text Box 79">
          <a:extLst>
            <a:ext uri="{FF2B5EF4-FFF2-40B4-BE49-F238E27FC236}">
              <a16:creationId xmlns="" xmlns:a16="http://schemas.microsoft.com/office/drawing/2014/main" id="{B989B3F6-535E-4E45-866C-650A463BFA8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74" name="Text Box 78">
          <a:extLst>
            <a:ext uri="{FF2B5EF4-FFF2-40B4-BE49-F238E27FC236}">
              <a16:creationId xmlns="" xmlns:a16="http://schemas.microsoft.com/office/drawing/2014/main" id="{F52B9E45-F55A-4702-B21F-99E26DFD225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75" name="Text Box 79">
          <a:extLst>
            <a:ext uri="{FF2B5EF4-FFF2-40B4-BE49-F238E27FC236}">
              <a16:creationId xmlns="" xmlns:a16="http://schemas.microsoft.com/office/drawing/2014/main" id="{44329785-EA8A-491E-B6B6-09105C6E2BE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76" name="Text Box 78">
          <a:extLst>
            <a:ext uri="{FF2B5EF4-FFF2-40B4-BE49-F238E27FC236}">
              <a16:creationId xmlns="" xmlns:a16="http://schemas.microsoft.com/office/drawing/2014/main" id="{E7F00FA8-3977-45CB-B250-22958AF54D9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77" name="Text Box 79">
          <a:extLst>
            <a:ext uri="{FF2B5EF4-FFF2-40B4-BE49-F238E27FC236}">
              <a16:creationId xmlns="" xmlns:a16="http://schemas.microsoft.com/office/drawing/2014/main" id="{2677D423-3C27-4D45-8B96-38A421B8640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78" name="Text Box 78">
          <a:extLst>
            <a:ext uri="{FF2B5EF4-FFF2-40B4-BE49-F238E27FC236}">
              <a16:creationId xmlns="" xmlns:a16="http://schemas.microsoft.com/office/drawing/2014/main" id="{B0185577-B619-40A5-95C0-69F25B91CEE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79" name="Text Box 79">
          <a:extLst>
            <a:ext uri="{FF2B5EF4-FFF2-40B4-BE49-F238E27FC236}">
              <a16:creationId xmlns="" xmlns:a16="http://schemas.microsoft.com/office/drawing/2014/main" id="{B711E334-53AD-4237-BD2D-3FFB0F3C675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80" name="Text Box 78">
          <a:extLst>
            <a:ext uri="{FF2B5EF4-FFF2-40B4-BE49-F238E27FC236}">
              <a16:creationId xmlns="" xmlns:a16="http://schemas.microsoft.com/office/drawing/2014/main" id="{8AAE2804-C1A7-46D7-A217-8E9FE6D3140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81" name="Text Box 79">
          <a:extLst>
            <a:ext uri="{FF2B5EF4-FFF2-40B4-BE49-F238E27FC236}">
              <a16:creationId xmlns="" xmlns:a16="http://schemas.microsoft.com/office/drawing/2014/main" id="{858B0AA2-3B3A-4785-957C-DD08F0B3369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82" name="Text Box 78">
          <a:extLst>
            <a:ext uri="{FF2B5EF4-FFF2-40B4-BE49-F238E27FC236}">
              <a16:creationId xmlns="" xmlns:a16="http://schemas.microsoft.com/office/drawing/2014/main" id="{31C9FB9D-84A4-4585-BDBA-8C096BA47C3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83" name="Text Box 79">
          <a:extLst>
            <a:ext uri="{FF2B5EF4-FFF2-40B4-BE49-F238E27FC236}">
              <a16:creationId xmlns="" xmlns:a16="http://schemas.microsoft.com/office/drawing/2014/main" id="{D33C83C4-F605-4E68-AF87-3CA6F77831C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84" name="Text Box 78">
          <a:extLst>
            <a:ext uri="{FF2B5EF4-FFF2-40B4-BE49-F238E27FC236}">
              <a16:creationId xmlns="" xmlns:a16="http://schemas.microsoft.com/office/drawing/2014/main" id="{4576D940-95DB-4CE2-AD59-FD5B81DF14A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85" name="Text Box 79">
          <a:extLst>
            <a:ext uri="{FF2B5EF4-FFF2-40B4-BE49-F238E27FC236}">
              <a16:creationId xmlns="" xmlns:a16="http://schemas.microsoft.com/office/drawing/2014/main" id="{275419F6-00A6-4359-BFF4-36379E4ECD3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86" name="Text Box 78">
          <a:extLst>
            <a:ext uri="{FF2B5EF4-FFF2-40B4-BE49-F238E27FC236}">
              <a16:creationId xmlns="" xmlns:a16="http://schemas.microsoft.com/office/drawing/2014/main" id="{861B1792-930F-4087-A318-72AEB417F70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87" name="Text Box 79">
          <a:extLst>
            <a:ext uri="{FF2B5EF4-FFF2-40B4-BE49-F238E27FC236}">
              <a16:creationId xmlns="" xmlns:a16="http://schemas.microsoft.com/office/drawing/2014/main" id="{6CC9FC2F-C831-4B4E-9F78-1F16180564E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88" name="Text Box 78">
          <a:extLst>
            <a:ext uri="{FF2B5EF4-FFF2-40B4-BE49-F238E27FC236}">
              <a16:creationId xmlns="" xmlns:a16="http://schemas.microsoft.com/office/drawing/2014/main" id="{C54A9330-C6AC-44C3-A18B-C9FBF2A1C3E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89" name="Text Box 79">
          <a:extLst>
            <a:ext uri="{FF2B5EF4-FFF2-40B4-BE49-F238E27FC236}">
              <a16:creationId xmlns="" xmlns:a16="http://schemas.microsoft.com/office/drawing/2014/main" id="{9C034A46-0497-46A0-B900-16421A8CDA7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90" name="Text Box 78">
          <a:extLst>
            <a:ext uri="{FF2B5EF4-FFF2-40B4-BE49-F238E27FC236}">
              <a16:creationId xmlns="" xmlns:a16="http://schemas.microsoft.com/office/drawing/2014/main" id="{68ADEF1B-2F3C-4C0F-8CD8-CA0365B02D3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91" name="Text Box 79">
          <a:extLst>
            <a:ext uri="{FF2B5EF4-FFF2-40B4-BE49-F238E27FC236}">
              <a16:creationId xmlns="" xmlns:a16="http://schemas.microsoft.com/office/drawing/2014/main" id="{F6C67E40-634F-421F-BD25-F1A6E27DB16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92" name="Text Box 78">
          <a:extLst>
            <a:ext uri="{FF2B5EF4-FFF2-40B4-BE49-F238E27FC236}">
              <a16:creationId xmlns="" xmlns:a16="http://schemas.microsoft.com/office/drawing/2014/main" id="{32DAB48A-3634-4406-9C28-167D7EAA5A0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93" name="Text Box 79">
          <a:extLst>
            <a:ext uri="{FF2B5EF4-FFF2-40B4-BE49-F238E27FC236}">
              <a16:creationId xmlns="" xmlns:a16="http://schemas.microsoft.com/office/drawing/2014/main" id="{E8044F74-AAE1-4C4D-9094-A035308BC13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94" name="Text Box 78">
          <a:extLst>
            <a:ext uri="{FF2B5EF4-FFF2-40B4-BE49-F238E27FC236}">
              <a16:creationId xmlns="" xmlns:a16="http://schemas.microsoft.com/office/drawing/2014/main" id="{AD98345E-CF70-4004-868B-C83C222914B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95" name="Text Box 79">
          <a:extLst>
            <a:ext uri="{FF2B5EF4-FFF2-40B4-BE49-F238E27FC236}">
              <a16:creationId xmlns="" xmlns:a16="http://schemas.microsoft.com/office/drawing/2014/main" id="{63B79AAF-84EE-4E72-BDF1-9B4606279F8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96" name="Text Box 78">
          <a:extLst>
            <a:ext uri="{FF2B5EF4-FFF2-40B4-BE49-F238E27FC236}">
              <a16:creationId xmlns="" xmlns:a16="http://schemas.microsoft.com/office/drawing/2014/main" id="{1602BFBF-5D14-4D28-9A90-5372526E52B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97" name="Text Box 79">
          <a:extLst>
            <a:ext uri="{FF2B5EF4-FFF2-40B4-BE49-F238E27FC236}">
              <a16:creationId xmlns="" xmlns:a16="http://schemas.microsoft.com/office/drawing/2014/main" id="{AEE4476A-5FD5-4361-91BA-8C261F7B6D3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98" name="Text Box 78">
          <a:extLst>
            <a:ext uri="{FF2B5EF4-FFF2-40B4-BE49-F238E27FC236}">
              <a16:creationId xmlns="" xmlns:a16="http://schemas.microsoft.com/office/drawing/2014/main" id="{9D19DED2-D7BF-4E24-9130-E9CB83AF8DD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399" name="Text Box 79">
          <a:extLst>
            <a:ext uri="{FF2B5EF4-FFF2-40B4-BE49-F238E27FC236}">
              <a16:creationId xmlns="" xmlns:a16="http://schemas.microsoft.com/office/drawing/2014/main" id="{EA952B75-EAB6-4AEE-9F22-38A6827FC0B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00" name="Text Box 78">
          <a:extLst>
            <a:ext uri="{FF2B5EF4-FFF2-40B4-BE49-F238E27FC236}">
              <a16:creationId xmlns="" xmlns:a16="http://schemas.microsoft.com/office/drawing/2014/main" id="{893BFB88-C707-4E6C-BB1A-6FB31A8F4CD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01" name="Text Box 79">
          <a:extLst>
            <a:ext uri="{FF2B5EF4-FFF2-40B4-BE49-F238E27FC236}">
              <a16:creationId xmlns="" xmlns:a16="http://schemas.microsoft.com/office/drawing/2014/main" id="{D9772D9F-6D9E-45FA-B887-507EA8C4F1C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02" name="Text Box 78">
          <a:extLst>
            <a:ext uri="{FF2B5EF4-FFF2-40B4-BE49-F238E27FC236}">
              <a16:creationId xmlns="" xmlns:a16="http://schemas.microsoft.com/office/drawing/2014/main" id="{89C9A2F0-69E6-4A83-B9AB-B6307A079A9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03" name="Text Box 79">
          <a:extLst>
            <a:ext uri="{FF2B5EF4-FFF2-40B4-BE49-F238E27FC236}">
              <a16:creationId xmlns="" xmlns:a16="http://schemas.microsoft.com/office/drawing/2014/main" id="{F7CC0E0B-2D6E-482A-B987-1A58F221F66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04" name="Text Box 78">
          <a:extLst>
            <a:ext uri="{FF2B5EF4-FFF2-40B4-BE49-F238E27FC236}">
              <a16:creationId xmlns="" xmlns:a16="http://schemas.microsoft.com/office/drawing/2014/main" id="{B414BA11-13BD-4774-836A-258BA4CC3D8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05" name="Text Box 79">
          <a:extLst>
            <a:ext uri="{FF2B5EF4-FFF2-40B4-BE49-F238E27FC236}">
              <a16:creationId xmlns="" xmlns:a16="http://schemas.microsoft.com/office/drawing/2014/main" id="{E1B84A10-A64E-48C0-80E4-ADFEF80099D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06" name="Text Box 78">
          <a:extLst>
            <a:ext uri="{FF2B5EF4-FFF2-40B4-BE49-F238E27FC236}">
              <a16:creationId xmlns="" xmlns:a16="http://schemas.microsoft.com/office/drawing/2014/main" id="{1E5D8C6B-812B-47E8-B6BB-C46B8C36F7E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07" name="Text Box 79">
          <a:extLst>
            <a:ext uri="{FF2B5EF4-FFF2-40B4-BE49-F238E27FC236}">
              <a16:creationId xmlns="" xmlns:a16="http://schemas.microsoft.com/office/drawing/2014/main" id="{C13711ED-8C1B-41EA-AFC4-012913B9358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08" name="Text Box 78">
          <a:extLst>
            <a:ext uri="{FF2B5EF4-FFF2-40B4-BE49-F238E27FC236}">
              <a16:creationId xmlns="" xmlns:a16="http://schemas.microsoft.com/office/drawing/2014/main" id="{4D216085-29F2-4B39-BD0B-8E7BBB0801F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09" name="Text Box 79">
          <a:extLst>
            <a:ext uri="{FF2B5EF4-FFF2-40B4-BE49-F238E27FC236}">
              <a16:creationId xmlns="" xmlns:a16="http://schemas.microsoft.com/office/drawing/2014/main" id="{EB5FCBB1-88EF-4886-B707-3BBF30050F6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10" name="Text Box 78">
          <a:extLst>
            <a:ext uri="{FF2B5EF4-FFF2-40B4-BE49-F238E27FC236}">
              <a16:creationId xmlns="" xmlns:a16="http://schemas.microsoft.com/office/drawing/2014/main" id="{A36265BF-858C-49B7-80D9-0C8929B96B4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11" name="Text Box 79">
          <a:extLst>
            <a:ext uri="{FF2B5EF4-FFF2-40B4-BE49-F238E27FC236}">
              <a16:creationId xmlns="" xmlns:a16="http://schemas.microsoft.com/office/drawing/2014/main" id="{47E84A7D-EF00-45D8-ABB9-204B391C7FE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12" name="Text Box 78">
          <a:extLst>
            <a:ext uri="{FF2B5EF4-FFF2-40B4-BE49-F238E27FC236}">
              <a16:creationId xmlns="" xmlns:a16="http://schemas.microsoft.com/office/drawing/2014/main" id="{1B2062EE-F203-41C4-9E24-F14E3170777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13" name="Text Box 79">
          <a:extLst>
            <a:ext uri="{FF2B5EF4-FFF2-40B4-BE49-F238E27FC236}">
              <a16:creationId xmlns="" xmlns:a16="http://schemas.microsoft.com/office/drawing/2014/main" id="{5A63B51A-CFEA-424A-9D6A-7893828407E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14" name="Text Box 78">
          <a:extLst>
            <a:ext uri="{FF2B5EF4-FFF2-40B4-BE49-F238E27FC236}">
              <a16:creationId xmlns="" xmlns:a16="http://schemas.microsoft.com/office/drawing/2014/main" id="{D527E6F8-CB12-4361-A032-6CE81134AA8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15" name="Text Box 79">
          <a:extLst>
            <a:ext uri="{FF2B5EF4-FFF2-40B4-BE49-F238E27FC236}">
              <a16:creationId xmlns="" xmlns:a16="http://schemas.microsoft.com/office/drawing/2014/main" id="{F19B7EF4-4309-436E-9CF1-8F3491C3AC6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16" name="Text Box 78">
          <a:extLst>
            <a:ext uri="{FF2B5EF4-FFF2-40B4-BE49-F238E27FC236}">
              <a16:creationId xmlns="" xmlns:a16="http://schemas.microsoft.com/office/drawing/2014/main" id="{DC0B3ADD-13A7-4118-A4DA-E8EDB4758EA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17" name="Text Box 79">
          <a:extLst>
            <a:ext uri="{FF2B5EF4-FFF2-40B4-BE49-F238E27FC236}">
              <a16:creationId xmlns="" xmlns:a16="http://schemas.microsoft.com/office/drawing/2014/main" id="{18707ECE-C47E-4AC6-95E9-BFBB3705F30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18" name="Text Box 78">
          <a:extLst>
            <a:ext uri="{FF2B5EF4-FFF2-40B4-BE49-F238E27FC236}">
              <a16:creationId xmlns="" xmlns:a16="http://schemas.microsoft.com/office/drawing/2014/main" id="{C95B3F36-1333-430D-B12F-EC0E3208BCD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19" name="Text Box 79">
          <a:extLst>
            <a:ext uri="{FF2B5EF4-FFF2-40B4-BE49-F238E27FC236}">
              <a16:creationId xmlns="" xmlns:a16="http://schemas.microsoft.com/office/drawing/2014/main" id="{F71F153C-5F57-473C-8BEC-5CFF9636037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20" name="Text Box 78">
          <a:extLst>
            <a:ext uri="{FF2B5EF4-FFF2-40B4-BE49-F238E27FC236}">
              <a16:creationId xmlns="" xmlns:a16="http://schemas.microsoft.com/office/drawing/2014/main" id="{265D0DF8-E44D-4175-B1C5-81C0F380C62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21" name="Text Box 79">
          <a:extLst>
            <a:ext uri="{FF2B5EF4-FFF2-40B4-BE49-F238E27FC236}">
              <a16:creationId xmlns="" xmlns:a16="http://schemas.microsoft.com/office/drawing/2014/main" id="{BFBE4A4B-2DFA-477B-AA24-E03A219C606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22" name="Text Box 78">
          <a:extLst>
            <a:ext uri="{FF2B5EF4-FFF2-40B4-BE49-F238E27FC236}">
              <a16:creationId xmlns="" xmlns:a16="http://schemas.microsoft.com/office/drawing/2014/main" id="{A0459133-F296-4BD5-8588-38E8C4436E1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23" name="Text Box 79">
          <a:extLst>
            <a:ext uri="{FF2B5EF4-FFF2-40B4-BE49-F238E27FC236}">
              <a16:creationId xmlns="" xmlns:a16="http://schemas.microsoft.com/office/drawing/2014/main" id="{479142FA-C3C3-428C-9BB1-C9CFBC6C95E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24" name="Text Box 78">
          <a:extLst>
            <a:ext uri="{FF2B5EF4-FFF2-40B4-BE49-F238E27FC236}">
              <a16:creationId xmlns="" xmlns:a16="http://schemas.microsoft.com/office/drawing/2014/main" id="{03106BA7-B5A5-48FC-B672-ED9E4507726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25" name="Text Box 79">
          <a:extLst>
            <a:ext uri="{FF2B5EF4-FFF2-40B4-BE49-F238E27FC236}">
              <a16:creationId xmlns="" xmlns:a16="http://schemas.microsoft.com/office/drawing/2014/main" id="{051B0CA6-A648-46DC-B7A0-06AD69D75D8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26" name="Text Box 78">
          <a:extLst>
            <a:ext uri="{FF2B5EF4-FFF2-40B4-BE49-F238E27FC236}">
              <a16:creationId xmlns="" xmlns:a16="http://schemas.microsoft.com/office/drawing/2014/main" id="{594FC0D1-0E8B-4FCC-A7B1-994BC3002CD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27" name="Text Box 79">
          <a:extLst>
            <a:ext uri="{FF2B5EF4-FFF2-40B4-BE49-F238E27FC236}">
              <a16:creationId xmlns="" xmlns:a16="http://schemas.microsoft.com/office/drawing/2014/main" id="{871D4EC4-DF07-435D-8F90-F193E70E222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28" name="Text Box 78">
          <a:extLst>
            <a:ext uri="{FF2B5EF4-FFF2-40B4-BE49-F238E27FC236}">
              <a16:creationId xmlns="" xmlns:a16="http://schemas.microsoft.com/office/drawing/2014/main" id="{10CB2BAB-C8B0-4FB9-8C00-D9BA8BC53A3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29" name="Text Box 79">
          <a:extLst>
            <a:ext uri="{FF2B5EF4-FFF2-40B4-BE49-F238E27FC236}">
              <a16:creationId xmlns="" xmlns:a16="http://schemas.microsoft.com/office/drawing/2014/main" id="{9031FED6-0706-43B9-A14F-F54140D5570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30" name="Text Box 78">
          <a:extLst>
            <a:ext uri="{FF2B5EF4-FFF2-40B4-BE49-F238E27FC236}">
              <a16:creationId xmlns="" xmlns:a16="http://schemas.microsoft.com/office/drawing/2014/main" id="{78C5ADC0-29FC-4289-989A-7B8356A3245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31" name="Text Box 79">
          <a:extLst>
            <a:ext uri="{FF2B5EF4-FFF2-40B4-BE49-F238E27FC236}">
              <a16:creationId xmlns="" xmlns:a16="http://schemas.microsoft.com/office/drawing/2014/main" id="{8E1ADAC9-5F32-4A43-8B1B-62D5FD40652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32" name="Text Box 78">
          <a:extLst>
            <a:ext uri="{FF2B5EF4-FFF2-40B4-BE49-F238E27FC236}">
              <a16:creationId xmlns="" xmlns:a16="http://schemas.microsoft.com/office/drawing/2014/main" id="{EBA14982-8D6C-402C-B385-C5D237A0DE9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33" name="Text Box 79">
          <a:extLst>
            <a:ext uri="{FF2B5EF4-FFF2-40B4-BE49-F238E27FC236}">
              <a16:creationId xmlns="" xmlns:a16="http://schemas.microsoft.com/office/drawing/2014/main" id="{11E90B2E-B716-4575-ABEC-C67395AC895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34" name="Text Box 78">
          <a:extLst>
            <a:ext uri="{FF2B5EF4-FFF2-40B4-BE49-F238E27FC236}">
              <a16:creationId xmlns="" xmlns:a16="http://schemas.microsoft.com/office/drawing/2014/main" id="{3FBF9894-D00B-4ACB-A9F1-5CCE3D2C348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35" name="Text Box 79">
          <a:extLst>
            <a:ext uri="{FF2B5EF4-FFF2-40B4-BE49-F238E27FC236}">
              <a16:creationId xmlns="" xmlns:a16="http://schemas.microsoft.com/office/drawing/2014/main" id="{D3917B2C-B44D-4EF7-9DF6-38AF8F54FE6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36" name="Text Box 78">
          <a:extLst>
            <a:ext uri="{FF2B5EF4-FFF2-40B4-BE49-F238E27FC236}">
              <a16:creationId xmlns="" xmlns:a16="http://schemas.microsoft.com/office/drawing/2014/main" id="{2A63524D-A709-44D2-BAC5-9228941998C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37" name="Text Box 79">
          <a:extLst>
            <a:ext uri="{FF2B5EF4-FFF2-40B4-BE49-F238E27FC236}">
              <a16:creationId xmlns="" xmlns:a16="http://schemas.microsoft.com/office/drawing/2014/main" id="{9FBE9385-08A5-46DA-9869-BD141968EFD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38" name="Text Box 78">
          <a:extLst>
            <a:ext uri="{FF2B5EF4-FFF2-40B4-BE49-F238E27FC236}">
              <a16:creationId xmlns="" xmlns:a16="http://schemas.microsoft.com/office/drawing/2014/main" id="{CC0001A3-3DEC-49EF-8403-813E5C6EBDF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39" name="Text Box 79">
          <a:extLst>
            <a:ext uri="{FF2B5EF4-FFF2-40B4-BE49-F238E27FC236}">
              <a16:creationId xmlns="" xmlns:a16="http://schemas.microsoft.com/office/drawing/2014/main" id="{3CB29A0D-D5C0-4D44-890A-D8F73499728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40" name="Text Box 78">
          <a:extLst>
            <a:ext uri="{FF2B5EF4-FFF2-40B4-BE49-F238E27FC236}">
              <a16:creationId xmlns="" xmlns:a16="http://schemas.microsoft.com/office/drawing/2014/main" id="{7AFEA5E8-6823-4517-A492-DD8B56448A2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41" name="Text Box 79">
          <a:extLst>
            <a:ext uri="{FF2B5EF4-FFF2-40B4-BE49-F238E27FC236}">
              <a16:creationId xmlns="" xmlns:a16="http://schemas.microsoft.com/office/drawing/2014/main" id="{4365DBA5-9412-4BA8-8D4C-0BF2754A153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42" name="Text Box 78">
          <a:extLst>
            <a:ext uri="{FF2B5EF4-FFF2-40B4-BE49-F238E27FC236}">
              <a16:creationId xmlns="" xmlns:a16="http://schemas.microsoft.com/office/drawing/2014/main" id="{1B1A2B5E-A638-48E6-B4A1-9EC8513D03E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43" name="Text Box 79">
          <a:extLst>
            <a:ext uri="{FF2B5EF4-FFF2-40B4-BE49-F238E27FC236}">
              <a16:creationId xmlns="" xmlns:a16="http://schemas.microsoft.com/office/drawing/2014/main" id="{05CEA6F4-9C0F-487C-AA22-55216A8FE03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44" name="Text Box 78">
          <a:extLst>
            <a:ext uri="{FF2B5EF4-FFF2-40B4-BE49-F238E27FC236}">
              <a16:creationId xmlns="" xmlns:a16="http://schemas.microsoft.com/office/drawing/2014/main" id="{396F05D2-D26C-45ED-8B9E-313118F3D04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45" name="Text Box 79">
          <a:extLst>
            <a:ext uri="{FF2B5EF4-FFF2-40B4-BE49-F238E27FC236}">
              <a16:creationId xmlns="" xmlns:a16="http://schemas.microsoft.com/office/drawing/2014/main" id="{3E75A55A-57E6-41BC-AC78-B291DCC35F1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46" name="Text Box 78">
          <a:extLst>
            <a:ext uri="{FF2B5EF4-FFF2-40B4-BE49-F238E27FC236}">
              <a16:creationId xmlns="" xmlns:a16="http://schemas.microsoft.com/office/drawing/2014/main" id="{49823F31-D731-4610-8EC7-2FB7771DE3C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47" name="Text Box 79">
          <a:extLst>
            <a:ext uri="{FF2B5EF4-FFF2-40B4-BE49-F238E27FC236}">
              <a16:creationId xmlns="" xmlns:a16="http://schemas.microsoft.com/office/drawing/2014/main" id="{F13EAD1D-ADC3-4C6F-B9C0-05813AFE831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48" name="Text Box 78">
          <a:extLst>
            <a:ext uri="{FF2B5EF4-FFF2-40B4-BE49-F238E27FC236}">
              <a16:creationId xmlns="" xmlns:a16="http://schemas.microsoft.com/office/drawing/2014/main" id="{BFC90E16-B4D1-49CC-A772-41EBE58DE69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49" name="Text Box 79">
          <a:extLst>
            <a:ext uri="{FF2B5EF4-FFF2-40B4-BE49-F238E27FC236}">
              <a16:creationId xmlns="" xmlns:a16="http://schemas.microsoft.com/office/drawing/2014/main" id="{82C67861-5395-494A-9633-567890F92EF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50" name="Text Box 78">
          <a:extLst>
            <a:ext uri="{FF2B5EF4-FFF2-40B4-BE49-F238E27FC236}">
              <a16:creationId xmlns="" xmlns:a16="http://schemas.microsoft.com/office/drawing/2014/main" id="{3F1458E0-5E7E-40E5-94BD-3D7E4D3555D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51" name="Text Box 79">
          <a:extLst>
            <a:ext uri="{FF2B5EF4-FFF2-40B4-BE49-F238E27FC236}">
              <a16:creationId xmlns="" xmlns:a16="http://schemas.microsoft.com/office/drawing/2014/main" id="{9EF3D565-83D1-496F-9697-912AEDC72AD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52" name="Text Box 78">
          <a:extLst>
            <a:ext uri="{FF2B5EF4-FFF2-40B4-BE49-F238E27FC236}">
              <a16:creationId xmlns="" xmlns:a16="http://schemas.microsoft.com/office/drawing/2014/main" id="{8EAF36EC-977A-4F9F-8FF3-9F9E2DA1622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53" name="Text Box 79">
          <a:extLst>
            <a:ext uri="{FF2B5EF4-FFF2-40B4-BE49-F238E27FC236}">
              <a16:creationId xmlns="" xmlns:a16="http://schemas.microsoft.com/office/drawing/2014/main" id="{569B74A5-6E72-434A-A1C4-84FAA2026CA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54" name="Text Box 78">
          <a:extLst>
            <a:ext uri="{FF2B5EF4-FFF2-40B4-BE49-F238E27FC236}">
              <a16:creationId xmlns="" xmlns:a16="http://schemas.microsoft.com/office/drawing/2014/main" id="{6A5274F5-BD3B-4A8F-B3F2-F17DC245806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55" name="Text Box 79">
          <a:extLst>
            <a:ext uri="{FF2B5EF4-FFF2-40B4-BE49-F238E27FC236}">
              <a16:creationId xmlns="" xmlns:a16="http://schemas.microsoft.com/office/drawing/2014/main" id="{E8FA7F9F-B7ED-4079-ACA4-7C4A716B655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56" name="Text Box 78">
          <a:extLst>
            <a:ext uri="{FF2B5EF4-FFF2-40B4-BE49-F238E27FC236}">
              <a16:creationId xmlns="" xmlns:a16="http://schemas.microsoft.com/office/drawing/2014/main" id="{5E83DD66-E8EC-4488-A2C3-288FCA74459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57" name="Text Box 79">
          <a:extLst>
            <a:ext uri="{FF2B5EF4-FFF2-40B4-BE49-F238E27FC236}">
              <a16:creationId xmlns="" xmlns:a16="http://schemas.microsoft.com/office/drawing/2014/main" id="{85573F2F-FF8B-42C2-B5CF-90113E98A12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58" name="Text Box 78">
          <a:extLst>
            <a:ext uri="{FF2B5EF4-FFF2-40B4-BE49-F238E27FC236}">
              <a16:creationId xmlns="" xmlns:a16="http://schemas.microsoft.com/office/drawing/2014/main" id="{08B29782-8992-43FB-9AB9-9C6B40C4AC5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59" name="Text Box 79">
          <a:extLst>
            <a:ext uri="{FF2B5EF4-FFF2-40B4-BE49-F238E27FC236}">
              <a16:creationId xmlns="" xmlns:a16="http://schemas.microsoft.com/office/drawing/2014/main" id="{BA4E7D8D-5C53-4708-A0FB-EB8C8EEB123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60" name="Text Box 78">
          <a:extLst>
            <a:ext uri="{FF2B5EF4-FFF2-40B4-BE49-F238E27FC236}">
              <a16:creationId xmlns="" xmlns:a16="http://schemas.microsoft.com/office/drawing/2014/main" id="{981FF7C9-1BED-4B47-B76A-46C4435BB2D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61" name="Text Box 79">
          <a:extLst>
            <a:ext uri="{FF2B5EF4-FFF2-40B4-BE49-F238E27FC236}">
              <a16:creationId xmlns="" xmlns:a16="http://schemas.microsoft.com/office/drawing/2014/main" id="{4C4B0CA1-75E8-432A-BEEB-529243C856C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62" name="Text Box 78">
          <a:extLst>
            <a:ext uri="{FF2B5EF4-FFF2-40B4-BE49-F238E27FC236}">
              <a16:creationId xmlns="" xmlns:a16="http://schemas.microsoft.com/office/drawing/2014/main" id="{4F985CE5-FB4C-4D32-9A96-56815C33F56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63" name="Text Box 79">
          <a:extLst>
            <a:ext uri="{FF2B5EF4-FFF2-40B4-BE49-F238E27FC236}">
              <a16:creationId xmlns="" xmlns:a16="http://schemas.microsoft.com/office/drawing/2014/main" id="{AE3939C7-3799-4245-A502-218924D3EF5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64" name="Text Box 78">
          <a:extLst>
            <a:ext uri="{FF2B5EF4-FFF2-40B4-BE49-F238E27FC236}">
              <a16:creationId xmlns="" xmlns:a16="http://schemas.microsoft.com/office/drawing/2014/main" id="{EF8FB8AF-3C2E-4C7D-AF36-62D83B510F3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65" name="Text Box 79">
          <a:extLst>
            <a:ext uri="{FF2B5EF4-FFF2-40B4-BE49-F238E27FC236}">
              <a16:creationId xmlns="" xmlns:a16="http://schemas.microsoft.com/office/drawing/2014/main" id="{1715C3C0-A587-49B0-A82B-E7976E4D8F7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66" name="Text Box 78">
          <a:extLst>
            <a:ext uri="{FF2B5EF4-FFF2-40B4-BE49-F238E27FC236}">
              <a16:creationId xmlns="" xmlns:a16="http://schemas.microsoft.com/office/drawing/2014/main" id="{A720C2A6-54D0-40E1-B3A7-883FBEDCE4D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67" name="Text Box 79">
          <a:extLst>
            <a:ext uri="{FF2B5EF4-FFF2-40B4-BE49-F238E27FC236}">
              <a16:creationId xmlns="" xmlns:a16="http://schemas.microsoft.com/office/drawing/2014/main" id="{F358FABC-EDBA-4CE2-B924-FFA7BC53703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68" name="Text Box 78">
          <a:extLst>
            <a:ext uri="{FF2B5EF4-FFF2-40B4-BE49-F238E27FC236}">
              <a16:creationId xmlns="" xmlns:a16="http://schemas.microsoft.com/office/drawing/2014/main" id="{9741925A-1887-4AFA-9991-F3647AB4307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69" name="Text Box 79">
          <a:extLst>
            <a:ext uri="{FF2B5EF4-FFF2-40B4-BE49-F238E27FC236}">
              <a16:creationId xmlns="" xmlns:a16="http://schemas.microsoft.com/office/drawing/2014/main" id="{972DFB78-8E15-4E16-9271-F0BD30765BF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70" name="Text Box 78">
          <a:extLst>
            <a:ext uri="{FF2B5EF4-FFF2-40B4-BE49-F238E27FC236}">
              <a16:creationId xmlns="" xmlns:a16="http://schemas.microsoft.com/office/drawing/2014/main" id="{C2E46946-D73E-4987-BAEF-5A8F60528B5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71" name="Text Box 79">
          <a:extLst>
            <a:ext uri="{FF2B5EF4-FFF2-40B4-BE49-F238E27FC236}">
              <a16:creationId xmlns="" xmlns:a16="http://schemas.microsoft.com/office/drawing/2014/main" id="{2FAD6A7C-D980-4BFA-8DB9-360D7BDA9A6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72" name="Text Box 78">
          <a:extLst>
            <a:ext uri="{FF2B5EF4-FFF2-40B4-BE49-F238E27FC236}">
              <a16:creationId xmlns="" xmlns:a16="http://schemas.microsoft.com/office/drawing/2014/main" id="{002AAC08-9CC2-437F-9D3B-7E7EC2482F2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73" name="Text Box 79">
          <a:extLst>
            <a:ext uri="{FF2B5EF4-FFF2-40B4-BE49-F238E27FC236}">
              <a16:creationId xmlns="" xmlns:a16="http://schemas.microsoft.com/office/drawing/2014/main" id="{4CB571FA-A759-4B9A-BFAD-3E0D41D024C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74" name="Text Box 78">
          <a:extLst>
            <a:ext uri="{FF2B5EF4-FFF2-40B4-BE49-F238E27FC236}">
              <a16:creationId xmlns="" xmlns:a16="http://schemas.microsoft.com/office/drawing/2014/main" id="{30B16D36-7239-4063-8492-5B319F7FE9A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75" name="Text Box 79">
          <a:extLst>
            <a:ext uri="{FF2B5EF4-FFF2-40B4-BE49-F238E27FC236}">
              <a16:creationId xmlns="" xmlns:a16="http://schemas.microsoft.com/office/drawing/2014/main" id="{D02AD283-9130-43FA-B551-445AF55EFB1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76" name="Text Box 78">
          <a:extLst>
            <a:ext uri="{FF2B5EF4-FFF2-40B4-BE49-F238E27FC236}">
              <a16:creationId xmlns="" xmlns:a16="http://schemas.microsoft.com/office/drawing/2014/main" id="{BB8B7786-0599-475B-8590-D83FE1E6ED6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77" name="Text Box 79">
          <a:extLst>
            <a:ext uri="{FF2B5EF4-FFF2-40B4-BE49-F238E27FC236}">
              <a16:creationId xmlns="" xmlns:a16="http://schemas.microsoft.com/office/drawing/2014/main" id="{067BE6BF-0A2D-4D6A-8852-9EFB5D64EA1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78" name="Text Box 78">
          <a:extLst>
            <a:ext uri="{FF2B5EF4-FFF2-40B4-BE49-F238E27FC236}">
              <a16:creationId xmlns="" xmlns:a16="http://schemas.microsoft.com/office/drawing/2014/main" id="{85F803DB-515C-4D09-AC7A-65369E0C9D5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79" name="Text Box 79">
          <a:extLst>
            <a:ext uri="{FF2B5EF4-FFF2-40B4-BE49-F238E27FC236}">
              <a16:creationId xmlns="" xmlns:a16="http://schemas.microsoft.com/office/drawing/2014/main" id="{27D72199-8206-445E-887D-F51FC486398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80" name="Text Box 78">
          <a:extLst>
            <a:ext uri="{FF2B5EF4-FFF2-40B4-BE49-F238E27FC236}">
              <a16:creationId xmlns="" xmlns:a16="http://schemas.microsoft.com/office/drawing/2014/main" id="{6E4461BC-9D51-4629-96BA-3A595ADE74F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81" name="Text Box 79">
          <a:extLst>
            <a:ext uri="{FF2B5EF4-FFF2-40B4-BE49-F238E27FC236}">
              <a16:creationId xmlns="" xmlns:a16="http://schemas.microsoft.com/office/drawing/2014/main" id="{98AEA693-8412-465B-8115-B8699168B79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82" name="Text Box 78">
          <a:extLst>
            <a:ext uri="{FF2B5EF4-FFF2-40B4-BE49-F238E27FC236}">
              <a16:creationId xmlns="" xmlns:a16="http://schemas.microsoft.com/office/drawing/2014/main" id="{23B3D700-EFE7-47B4-9CD7-944178BDDBD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83" name="Text Box 79">
          <a:extLst>
            <a:ext uri="{FF2B5EF4-FFF2-40B4-BE49-F238E27FC236}">
              <a16:creationId xmlns="" xmlns:a16="http://schemas.microsoft.com/office/drawing/2014/main" id="{29A950C2-2E44-4510-928B-D4AE2E856F8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84" name="Text Box 78">
          <a:extLst>
            <a:ext uri="{FF2B5EF4-FFF2-40B4-BE49-F238E27FC236}">
              <a16:creationId xmlns="" xmlns:a16="http://schemas.microsoft.com/office/drawing/2014/main" id="{1240F508-09E3-411F-AC9F-9B5D18713D8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85" name="Text Box 79">
          <a:extLst>
            <a:ext uri="{FF2B5EF4-FFF2-40B4-BE49-F238E27FC236}">
              <a16:creationId xmlns="" xmlns:a16="http://schemas.microsoft.com/office/drawing/2014/main" id="{C63A5217-FF93-4E71-9ECE-5D20908A2EE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86" name="Text Box 78">
          <a:extLst>
            <a:ext uri="{FF2B5EF4-FFF2-40B4-BE49-F238E27FC236}">
              <a16:creationId xmlns="" xmlns:a16="http://schemas.microsoft.com/office/drawing/2014/main" id="{89D2C9F1-BCF1-44BC-B810-D5A3ECDCC86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87" name="Text Box 79">
          <a:extLst>
            <a:ext uri="{FF2B5EF4-FFF2-40B4-BE49-F238E27FC236}">
              <a16:creationId xmlns="" xmlns:a16="http://schemas.microsoft.com/office/drawing/2014/main" id="{7801BD99-DF8C-4C75-A4E5-B2CDCD673B5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88" name="Text Box 78">
          <a:extLst>
            <a:ext uri="{FF2B5EF4-FFF2-40B4-BE49-F238E27FC236}">
              <a16:creationId xmlns="" xmlns:a16="http://schemas.microsoft.com/office/drawing/2014/main" id="{415D52C1-513F-40A3-B174-B38905313A4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89" name="Text Box 79">
          <a:extLst>
            <a:ext uri="{FF2B5EF4-FFF2-40B4-BE49-F238E27FC236}">
              <a16:creationId xmlns="" xmlns:a16="http://schemas.microsoft.com/office/drawing/2014/main" id="{3B70E1C4-DA49-490A-8B70-B1D71860A34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90" name="Text Box 78">
          <a:extLst>
            <a:ext uri="{FF2B5EF4-FFF2-40B4-BE49-F238E27FC236}">
              <a16:creationId xmlns="" xmlns:a16="http://schemas.microsoft.com/office/drawing/2014/main" id="{D4C09872-109F-40EF-92C0-F0B68FB3B67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91" name="Text Box 79">
          <a:extLst>
            <a:ext uri="{FF2B5EF4-FFF2-40B4-BE49-F238E27FC236}">
              <a16:creationId xmlns="" xmlns:a16="http://schemas.microsoft.com/office/drawing/2014/main" id="{3D0B4404-7C89-44A5-8BBC-84BB3387308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92" name="Text Box 78">
          <a:extLst>
            <a:ext uri="{FF2B5EF4-FFF2-40B4-BE49-F238E27FC236}">
              <a16:creationId xmlns="" xmlns:a16="http://schemas.microsoft.com/office/drawing/2014/main" id="{F3ED372D-4ABA-40C8-9941-F2731BF45B9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93" name="Text Box 79">
          <a:extLst>
            <a:ext uri="{FF2B5EF4-FFF2-40B4-BE49-F238E27FC236}">
              <a16:creationId xmlns="" xmlns:a16="http://schemas.microsoft.com/office/drawing/2014/main" id="{D1CF2E6F-550F-44A5-9432-9227B0F559D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94" name="Text Box 78">
          <a:extLst>
            <a:ext uri="{FF2B5EF4-FFF2-40B4-BE49-F238E27FC236}">
              <a16:creationId xmlns="" xmlns:a16="http://schemas.microsoft.com/office/drawing/2014/main" id="{89629E3B-0D6A-4233-B95D-AE04551327E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95" name="Text Box 79">
          <a:extLst>
            <a:ext uri="{FF2B5EF4-FFF2-40B4-BE49-F238E27FC236}">
              <a16:creationId xmlns="" xmlns:a16="http://schemas.microsoft.com/office/drawing/2014/main" id="{503A2FBE-BBD9-4593-9894-51B4B66732B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96" name="Text Box 78">
          <a:extLst>
            <a:ext uri="{FF2B5EF4-FFF2-40B4-BE49-F238E27FC236}">
              <a16:creationId xmlns="" xmlns:a16="http://schemas.microsoft.com/office/drawing/2014/main" id="{4B3E7250-3D3F-4594-892D-27EA4D37B41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97" name="Text Box 79">
          <a:extLst>
            <a:ext uri="{FF2B5EF4-FFF2-40B4-BE49-F238E27FC236}">
              <a16:creationId xmlns="" xmlns:a16="http://schemas.microsoft.com/office/drawing/2014/main" id="{01F2AFB6-B43D-4DF4-BE9A-6D5E58FD49E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98" name="Text Box 78">
          <a:extLst>
            <a:ext uri="{FF2B5EF4-FFF2-40B4-BE49-F238E27FC236}">
              <a16:creationId xmlns="" xmlns:a16="http://schemas.microsoft.com/office/drawing/2014/main" id="{DDBAB54D-65FA-4A7B-9B3B-950F9359ADD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499" name="Text Box 79">
          <a:extLst>
            <a:ext uri="{FF2B5EF4-FFF2-40B4-BE49-F238E27FC236}">
              <a16:creationId xmlns="" xmlns:a16="http://schemas.microsoft.com/office/drawing/2014/main" id="{E1A46ADD-D1EA-479F-B4D8-145D2B82632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00" name="Text Box 78">
          <a:extLst>
            <a:ext uri="{FF2B5EF4-FFF2-40B4-BE49-F238E27FC236}">
              <a16:creationId xmlns="" xmlns:a16="http://schemas.microsoft.com/office/drawing/2014/main" id="{1AE15B30-4A7A-495D-B00B-C41BE6B240C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01" name="Text Box 79">
          <a:extLst>
            <a:ext uri="{FF2B5EF4-FFF2-40B4-BE49-F238E27FC236}">
              <a16:creationId xmlns="" xmlns:a16="http://schemas.microsoft.com/office/drawing/2014/main" id="{2EA65222-A1D5-4F82-B8E4-5D820473375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02" name="Text Box 78">
          <a:extLst>
            <a:ext uri="{FF2B5EF4-FFF2-40B4-BE49-F238E27FC236}">
              <a16:creationId xmlns="" xmlns:a16="http://schemas.microsoft.com/office/drawing/2014/main" id="{16972A22-47A1-4C8F-90C9-C68A053FFB1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03" name="Text Box 79">
          <a:extLst>
            <a:ext uri="{FF2B5EF4-FFF2-40B4-BE49-F238E27FC236}">
              <a16:creationId xmlns="" xmlns:a16="http://schemas.microsoft.com/office/drawing/2014/main" id="{6D5A85F5-0B9F-4955-AD2D-DFEA35BD9DD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04" name="Text Box 78">
          <a:extLst>
            <a:ext uri="{FF2B5EF4-FFF2-40B4-BE49-F238E27FC236}">
              <a16:creationId xmlns="" xmlns:a16="http://schemas.microsoft.com/office/drawing/2014/main" id="{DD98E22D-A3F2-4ACE-A49A-69D2BAC4E0B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05" name="Text Box 79">
          <a:extLst>
            <a:ext uri="{FF2B5EF4-FFF2-40B4-BE49-F238E27FC236}">
              <a16:creationId xmlns="" xmlns:a16="http://schemas.microsoft.com/office/drawing/2014/main" id="{571AA5CD-A4C0-482E-B43C-20A018FC752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06" name="Text Box 78">
          <a:extLst>
            <a:ext uri="{FF2B5EF4-FFF2-40B4-BE49-F238E27FC236}">
              <a16:creationId xmlns="" xmlns:a16="http://schemas.microsoft.com/office/drawing/2014/main" id="{FAC1A420-28D1-400C-8866-094C2BF9D95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07" name="Text Box 79">
          <a:extLst>
            <a:ext uri="{FF2B5EF4-FFF2-40B4-BE49-F238E27FC236}">
              <a16:creationId xmlns="" xmlns:a16="http://schemas.microsoft.com/office/drawing/2014/main" id="{925BCBF8-3CD2-4927-9DCE-3A717750CFC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08" name="Text Box 78">
          <a:extLst>
            <a:ext uri="{FF2B5EF4-FFF2-40B4-BE49-F238E27FC236}">
              <a16:creationId xmlns="" xmlns:a16="http://schemas.microsoft.com/office/drawing/2014/main" id="{7A91B391-E785-46A5-8CD4-49633B640FB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09" name="Text Box 79">
          <a:extLst>
            <a:ext uri="{FF2B5EF4-FFF2-40B4-BE49-F238E27FC236}">
              <a16:creationId xmlns="" xmlns:a16="http://schemas.microsoft.com/office/drawing/2014/main" id="{F5470EE7-CEA7-40A8-97F9-B645775DB66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10" name="Text Box 78">
          <a:extLst>
            <a:ext uri="{FF2B5EF4-FFF2-40B4-BE49-F238E27FC236}">
              <a16:creationId xmlns="" xmlns:a16="http://schemas.microsoft.com/office/drawing/2014/main" id="{D6C349D4-04E0-4510-81B7-07EE6E08630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11" name="Text Box 79">
          <a:extLst>
            <a:ext uri="{FF2B5EF4-FFF2-40B4-BE49-F238E27FC236}">
              <a16:creationId xmlns="" xmlns:a16="http://schemas.microsoft.com/office/drawing/2014/main" id="{3E6292C1-DF91-470E-A4EB-E21436597E2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12" name="Text Box 78">
          <a:extLst>
            <a:ext uri="{FF2B5EF4-FFF2-40B4-BE49-F238E27FC236}">
              <a16:creationId xmlns="" xmlns:a16="http://schemas.microsoft.com/office/drawing/2014/main" id="{BF9CB19D-A190-4CD5-A331-A60A3D6EF3D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13" name="Text Box 79">
          <a:extLst>
            <a:ext uri="{FF2B5EF4-FFF2-40B4-BE49-F238E27FC236}">
              <a16:creationId xmlns="" xmlns:a16="http://schemas.microsoft.com/office/drawing/2014/main" id="{F10DBB3C-3A5D-46FF-8C47-08B16354AB5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14" name="Text Box 78">
          <a:extLst>
            <a:ext uri="{FF2B5EF4-FFF2-40B4-BE49-F238E27FC236}">
              <a16:creationId xmlns="" xmlns:a16="http://schemas.microsoft.com/office/drawing/2014/main" id="{87A58D16-1B74-40FF-A93A-A833B842312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15" name="Text Box 79">
          <a:extLst>
            <a:ext uri="{FF2B5EF4-FFF2-40B4-BE49-F238E27FC236}">
              <a16:creationId xmlns="" xmlns:a16="http://schemas.microsoft.com/office/drawing/2014/main" id="{1E8575E1-7A09-4A02-B605-9ABD1979AF7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16" name="Text Box 78">
          <a:extLst>
            <a:ext uri="{FF2B5EF4-FFF2-40B4-BE49-F238E27FC236}">
              <a16:creationId xmlns="" xmlns:a16="http://schemas.microsoft.com/office/drawing/2014/main" id="{E9ACE060-379C-4092-8B69-C72321FC6BC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17" name="Text Box 79">
          <a:extLst>
            <a:ext uri="{FF2B5EF4-FFF2-40B4-BE49-F238E27FC236}">
              <a16:creationId xmlns="" xmlns:a16="http://schemas.microsoft.com/office/drawing/2014/main" id="{985F162B-0F89-4B94-B2C6-630F8CB7B24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18" name="Text Box 78">
          <a:extLst>
            <a:ext uri="{FF2B5EF4-FFF2-40B4-BE49-F238E27FC236}">
              <a16:creationId xmlns="" xmlns:a16="http://schemas.microsoft.com/office/drawing/2014/main" id="{E058E868-D28E-40AA-BCCF-12E3CDE057F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19" name="Text Box 79">
          <a:extLst>
            <a:ext uri="{FF2B5EF4-FFF2-40B4-BE49-F238E27FC236}">
              <a16:creationId xmlns="" xmlns:a16="http://schemas.microsoft.com/office/drawing/2014/main" id="{B8542F05-5D41-41D2-9FA9-FE821B8F557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20" name="Text Box 78">
          <a:extLst>
            <a:ext uri="{FF2B5EF4-FFF2-40B4-BE49-F238E27FC236}">
              <a16:creationId xmlns="" xmlns:a16="http://schemas.microsoft.com/office/drawing/2014/main" id="{D627B1F6-90C0-4A5F-92C7-98C41F8E929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21" name="Text Box 79">
          <a:extLst>
            <a:ext uri="{FF2B5EF4-FFF2-40B4-BE49-F238E27FC236}">
              <a16:creationId xmlns="" xmlns:a16="http://schemas.microsoft.com/office/drawing/2014/main" id="{6E14085B-649E-44BA-B826-FA27C89FB85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22" name="Text Box 78">
          <a:extLst>
            <a:ext uri="{FF2B5EF4-FFF2-40B4-BE49-F238E27FC236}">
              <a16:creationId xmlns="" xmlns:a16="http://schemas.microsoft.com/office/drawing/2014/main" id="{5C004B99-3F5D-4E07-9A63-79C395C2671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23" name="Text Box 79">
          <a:extLst>
            <a:ext uri="{FF2B5EF4-FFF2-40B4-BE49-F238E27FC236}">
              <a16:creationId xmlns="" xmlns:a16="http://schemas.microsoft.com/office/drawing/2014/main" id="{F65FAAA6-CAD5-4425-A516-B767BBC8B5C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24" name="Text Box 78">
          <a:extLst>
            <a:ext uri="{FF2B5EF4-FFF2-40B4-BE49-F238E27FC236}">
              <a16:creationId xmlns="" xmlns:a16="http://schemas.microsoft.com/office/drawing/2014/main" id="{90308A3F-6234-4D19-91B7-D81908CE141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25" name="Text Box 79">
          <a:extLst>
            <a:ext uri="{FF2B5EF4-FFF2-40B4-BE49-F238E27FC236}">
              <a16:creationId xmlns="" xmlns:a16="http://schemas.microsoft.com/office/drawing/2014/main" id="{4CF92879-0D70-4F61-8A28-736315F58A0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26" name="Text Box 78">
          <a:extLst>
            <a:ext uri="{FF2B5EF4-FFF2-40B4-BE49-F238E27FC236}">
              <a16:creationId xmlns="" xmlns:a16="http://schemas.microsoft.com/office/drawing/2014/main" id="{F4274AF4-CE38-42F9-A2A4-1E12F92D02F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27" name="Text Box 79">
          <a:extLst>
            <a:ext uri="{FF2B5EF4-FFF2-40B4-BE49-F238E27FC236}">
              <a16:creationId xmlns="" xmlns:a16="http://schemas.microsoft.com/office/drawing/2014/main" id="{82DD84D2-C104-4B98-A2E0-CE1FA4DD3D7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28" name="Text Box 78">
          <a:extLst>
            <a:ext uri="{FF2B5EF4-FFF2-40B4-BE49-F238E27FC236}">
              <a16:creationId xmlns="" xmlns:a16="http://schemas.microsoft.com/office/drawing/2014/main" id="{2B404583-0BF6-4AE7-8541-B19B6AFD165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29" name="Text Box 79">
          <a:extLst>
            <a:ext uri="{FF2B5EF4-FFF2-40B4-BE49-F238E27FC236}">
              <a16:creationId xmlns="" xmlns:a16="http://schemas.microsoft.com/office/drawing/2014/main" id="{3D6CE7BA-CBF7-48F9-BC13-36A89F7ACF2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30" name="Text Box 78">
          <a:extLst>
            <a:ext uri="{FF2B5EF4-FFF2-40B4-BE49-F238E27FC236}">
              <a16:creationId xmlns="" xmlns:a16="http://schemas.microsoft.com/office/drawing/2014/main" id="{0C7A1052-FB04-417C-ADB1-B70EF7CDCB5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31" name="Text Box 79">
          <a:extLst>
            <a:ext uri="{FF2B5EF4-FFF2-40B4-BE49-F238E27FC236}">
              <a16:creationId xmlns="" xmlns:a16="http://schemas.microsoft.com/office/drawing/2014/main" id="{5163AB4C-75A5-4D15-B87D-E4DC255678A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32" name="Text Box 78">
          <a:extLst>
            <a:ext uri="{FF2B5EF4-FFF2-40B4-BE49-F238E27FC236}">
              <a16:creationId xmlns="" xmlns:a16="http://schemas.microsoft.com/office/drawing/2014/main" id="{B1D94D0F-9052-49F3-B418-7C1ED7BCE4D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33" name="Text Box 79">
          <a:extLst>
            <a:ext uri="{FF2B5EF4-FFF2-40B4-BE49-F238E27FC236}">
              <a16:creationId xmlns="" xmlns:a16="http://schemas.microsoft.com/office/drawing/2014/main" id="{7BF7115D-4BDA-4706-B7D8-A59D0A3F1FF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34" name="Text Box 78">
          <a:extLst>
            <a:ext uri="{FF2B5EF4-FFF2-40B4-BE49-F238E27FC236}">
              <a16:creationId xmlns="" xmlns:a16="http://schemas.microsoft.com/office/drawing/2014/main" id="{46836F52-77B6-4BF7-BBF4-882398C6CAB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35" name="Text Box 79">
          <a:extLst>
            <a:ext uri="{FF2B5EF4-FFF2-40B4-BE49-F238E27FC236}">
              <a16:creationId xmlns="" xmlns:a16="http://schemas.microsoft.com/office/drawing/2014/main" id="{C495FDE6-7611-4209-BA3D-8FFBDF7B2AA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36" name="Text Box 78">
          <a:extLst>
            <a:ext uri="{FF2B5EF4-FFF2-40B4-BE49-F238E27FC236}">
              <a16:creationId xmlns="" xmlns:a16="http://schemas.microsoft.com/office/drawing/2014/main" id="{6850981D-0EE1-4936-AD7E-060C21A5575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37" name="Text Box 79">
          <a:extLst>
            <a:ext uri="{FF2B5EF4-FFF2-40B4-BE49-F238E27FC236}">
              <a16:creationId xmlns="" xmlns:a16="http://schemas.microsoft.com/office/drawing/2014/main" id="{D4558841-8EFF-4F4C-9E24-003FF55A0C6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38" name="Text Box 78">
          <a:extLst>
            <a:ext uri="{FF2B5EF4-FFF2-40B4-BE49-F238E27FC236}">
              <a16:creationId xmlns="" xmlns:a16="http://schemas.microsoft.com/office/drawing/2014/main" id="{31E36DEC-03ED-4CD8-AD25-4B6B4A3509F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39" name="Text Box 79">
          <a:extLst>
            <a:ext uri="{FF2B5EF4-FFF2-40B4-BE49-F238E27FC236}">
              <a16:creationId xmlns="" xmlns:a16="http://schemas.microsoft.com/office/drawing/2014/main" id="{C0DC58E6-F9E8-41A2-9D4F-08511F10C9E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40" name="Text Box 78">
          <a:extLst>
            <a:ext uri="{FF2B5EF4-FFF2-40B4-BE49-F238E27FC236}">
              <a16:creationId xmlns="" xmlns:a16="http://schemas.microsoft.com/office/drawing/2014/main" id="{61003B71-6923-4A6C-B47A-1AB98C003DC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41" name="Text Box 79">
          <a:extLst>
            <a:ext uri="{FF2B5EF4-FFF2-40B4-BE49-F238E27FC236}">
              <a16:creationId xmlns="" xmlns:a16="http://schemas.microsoft.com/office/drawing/2014/main" id="{B35DE21E-7455-4782-B02E-B3E9E90FB6F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42" name="Text Box 78">
          <a:extLst>
            <a:ext uri="{FF2B5EF4-FFF2-40B4-BE49-F238E27FC236}">
              <a16:creationId xmlns="" xmlns:a16="http://schemas.microsoft.com/office/drawing/2014/main" id="{8F1759F7-B922-4E4A-9FC9-326F1E3FE74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43" name="Text Box 79">
          <a:extLst>
            <a:ext uri="{FF2B5EF4-FFF2-40B4-BE49-F238E27FC236}">
              <a16:creationId xmlns="" xmlns:a16="http://schemas.microsoft.com/office/drawing/2014/main" id="{BA048D24-19CC-4A77-B098-EE1E7616713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44" name="Text Box 78">
          <a:extLst>
            <a:ext uri="{FF2B5EF4-FFF2-40B4-BE49-F238E27FC236}">
              <a16:creationId xmlns="" xmlns:a16="http://schemas.microsoft.com/office/drawing/2014/main" id="{1EE69D3C-2128-43D3-B5B9-0C3B08A74ED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45" name="Text Box 79">
          <a:extLst>
            <a:ext uri="{FF2B5EF4-FFF2-40B4-BE49-F238E27FC236}">
              <a16:creationId xmlns="" xmlns:a16="http://schemas.microsoft.com/office/drawing/2014/main" id="{F7889752-89C9-4849-8F54-DA5771D91B9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46" name="Text Box 78">
          <a:extLst>
            <a:ext uri="{FF2B5EF4-FFF2-40B4-BE49-F238E27FC236}">
              <a16:creationId xmlns="" xmlns:a16="http://schemas.microsoft.com/office/drawing/2014/main" id="{D034496E-5519-4677-BA7D-B819B15B7BD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47" name="Text Box 79">
          <a:extLst>
            <a:ext uri="{FF2B5EF4-FFF2-40B4-BE49-F238E27FC236}">
              <a16:creationId xmlns="" xmlns:a16="http://schemas.microsoft.com/office/drawing/2014/main" id="{28A3ACB0-A3E1-470B-92E7-12450BADAB6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48" name="Text Box 78">
          <a:extLst>
            <a:ext uri="{FF2B5EF4-FFF2-40B4-BE49-F238E27FC236}">
              <a16:creationId xmlns="" xmlns:a16="http://schemas.microsoft.com/office/drawing/2014/main" id="{7AD6C375-1DC6-4310-A36D-7D9D780DA22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49" name="Text Box 79">
          <a:extLst>
            <a:ext uri="{FF2B5EF4-FFF2-40B4-BE49-F238E27FC236}">
              <a16:creationId xmlns="" xmlns:a16="http://schemas.microsoft.com/office/drawing/2014/main" id="{705CD8D8-AA76-452B-A90C-3CB8130A329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50" name="Text Box 78">
          <a:extLst>
            <a:ext uri="{FF2B5EF4-FFF2-40B4-BE49-F238E27FC236}">
              <a16:creationId xmlns="" xmlns:a16="http://schemas.microsoft.com/office/drawing/2014/main" id="{0CFD31E8-3908-42FF-9CAA-98CF78722E4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51" name="Text Box 79">
          <a:extLst>
            <a:ext uri="{FF2B5EF4-FFF2-40B4-BE49-F238E27FC236}">
              <a16:creationId xmlns="" xmlns:a16="http://schemas.microsoft.com/office/drawing/2014/main" id="{5E46F66A-8854-4A40-82F1-16E0B6538CD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52" name="Text Box 78">
          <a:extLst>
            <a:ext uri="{FF2B5EF4-FFF2-40B4-BE49-F238E27FC236}">
              <a16:creationId xmlns="" xmlns:a16="http://schemas.microsoft.com/office/drawing/2014/main" id="{78176C27-9828-4780-BA3B-DB0A7531335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53" name="Text Box 79">
          <a:extLst>
            <a:ext uri="{FF2B5EF4-FFF2-40B4-BE49-F238E27FC236}">
              <a16:creationId xmlns="" xmlns:a16="http://schemas.microsoft.com/office/drawing/2014/main" id="{DEC741F1-699E-4BC9-9159-37EDA3697D7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54" name="Text Box 78">
          <a:extLst>
            <a:ext uri="{FF2B5EF4-FFF2-40B4-BE49-F238E27FC236}">
              <a16:creationId xmlns="" xmlns:a16="http://schemas.microsoft.com/office/drawing/2014/main" id="{D77EB3E4-6426-4DFE-AA16-36009E35EE3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55" name="Text Box 79">
          <a:extLst>
            <a:ext uri="{FF2B5EF4-FFF2-40B4-BE49-F238E27FC236}">
              <a16:creationId xmlns="" xmlns:a16="http://schemas.microsoft.com/office/drawing/2014/main" id="{C99F96D6-4BF3-45C1-B227-77E284A8FEF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56" name="Text Box 78">
          <a:extLst>
            <a:ext uri="{FF2B5EF4-FFF2-40B4-BE49-F238E27FC236}">
              <a16:creationId xmlns="" xmlns:a16="http://schemas.microsoft.com/office/drawing/2014/main" id="{5BD07BA8-48DF-4123-A19B-D8F68D9956E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57" name="Text Box 79">
          <a:extLst>
            <a:ext uri="{FF2B5EF4-FFF2-40B4-BE49-F238E27FC236}">
              <a16:creationId xmlns="" xmlns:a16="http://schemas.microsoft.com/office/drawing/2014/main" id="{8C379B7F-E91A-4CC5-BD5D-85840EEAB9D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58" name="Text Box 78">
          <a:extLst>
            <a:ext uri="{FF2B5EF4-FFF2-40B4-BE49-F238E27FC236}">
              <a16:creationId xmlns="" xmlns:a16="http://schemas.microsoft.com/office/drawing/2014/main" id="{0D3BA55C-9126-4C75-A4F5-24E09573845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59" name="Text Box 79">
          <a:extLst>
            <a:ext uri="{FF2B5EF4-FFF2-40B4-BE49-F238E27FC236}">
              <a16:creationId xmlns="" xmlns:a16="http://schemas.microsoft.com/office/drawing/2014/main" id="{3AB8EAC2-D290-4CC3-AA58-6F2EF085556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60" name="Text Box 78">
          <a:extLst>
            <a:ext uri="{FF2B5EF4-FFF2-40B4-BE49-F238E27FC236}">
              <a16:creationId xmlns="" xmlns:a16="http://schemas.microsoft.com/office/drawing/2014/main" id="{BB63B091-B4EC-447F-8EE2-F811D47921B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61" name="Text Box 79">
          <a:extLst>
            <a:ext uri="{FF2B5EF4-FFF2-40B4-BE49-F238E27FC236}">
              <a16:creationId xmlns="" xmlns:a16="http://schemas.microsoft.com/office/drawing/2014/main" id="{556538EC-15ED-42F7-9EA6-5A8937E405D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62" name="Text Box 78">
          <a:extLst>
            <a:ext uri="{FF2B5EF4-FFF2-40B4-BE49-F238E27FC236}">
              <a16:creationId xmlns="" xmlns:a16="http://schemas.microsoft.com/office/drawing/2014/main" id="{81F5948C-E6DE-4379-8AFB-EDB92F064E4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63" name="Text Box 79">
          <a:extLst>
            <a:ext uri="{FF2B5EF4-FFF2-40B4-BE49-F238E27FC236}">
              <a16:creationId xmlns="" xmlns:a16="http://schemas.microsoft.com/office/drawing/2014/main" id="{9F98208E-B851-47D3-95EF-A31BA4CA6A1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64" name="Text Box 78">
          <a:extLst>
            <a:ext uri="{FF2B5EF4-FFF2-40B4-BE49-F238E27FC236}">
              <a16:creationId xmlns="" xmlns:a16="http://schemas.microsoft.com/office/drawing/2014/main" id="{89BBD0FF-8433-4373-89C6-6A18EB964F6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65" name="Text Box 79">
          <a:extLst>
            <a:ext uri="{FF2B5EF4-FFF2-40B4-BE49-F238E27FC236}">
              <a16:creationId xmlns="" xmlns:a16="http://schemas.microsoft.com/office/drawing/2014/main" id="{BEC5584C-82FD-4E72-A5FE-5F20E82F6DD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66" name="Text Box 78">
          <a:extLst>
            <a:ext uri="{FF2B5EF4-FFF2-40B4-BE49-F238E27FC236}">
              <a16:creationId xmlns="" xmlns:a16="http://schemas.microsoft.com/office/drawing/2014/main" id="{D8E64335-6872-41BA-A7D4-AEE4DD5A57C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67" name="Text Box 79">
          <a:extLst>
            <a:ext uri="{FF2B5EF4-FFF2-40B4-BE49-F238E27FC236}">
              <a16:creationId xmlns="" xmlns:a16="http://schemas.microsoft.com/office/drawing/2014/main" id="{5FCDF97C-43AF-4E39-A40A-01D373814B8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68" name="Text Box 78">
          <a:extLst>
            <a:ext uri="{FF2B5EF4-FFF2-40B4-BE49-F238E27FC236}">
              <a16:creationId xmlns="" xmlns:a16="http://schemas.microsoft.com/office/drawing/2014/main" id="{6A36526C-8198-4AA3-9D9B-8D79C696EE1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69" name="Text Box 79">
          <a:extLst>
            <a:ext uri="{FF2B5EF4-FFF2-40B4-BE49-F238E27FC236}">
              <a16:creationId xmlns="" xmlns:a16="http://schemas.microsoft.com/office/drawing/2014/main" id="{6461CB50-F89A-417F-AE01-13A72671BD4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70" name="Text Box 78">
          <a:extLst>
            <a:ext uri="{FF2B5EF4-FFF2-40B4-BE49-F238E27FC236}">
              <a16:creationId xmlns="" xmlns:a16="http://schemas.microsoft.com/office/drawing/2014/main" id="{37D05BCE-2150-45C3-868F-8DDBDE0B7E0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71" name="Text Box 79">
          <a:extLst>
            <a:ext uri="{FF2B5EF4-FFF2-40B4-BE49-F238E27FC236}">
              <a16:creationId xmlns="" xmlns:a16="http://schemas.microsoft.com/office/drawing/2014/main" id="{69E2B561-F1FE-4A1A-B826-9406249B521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72" name="Text Box 78">
          <a:extLst>
            <a:ext uri="{FF2B5EF4-FFF2-40B4-BE49-F238E27FC236}">
              <a16:creationId xmlns="" xmlns:a16="http://schemas.microsoft.com/office/drawing/2014/main" id="{C05CE505-788B-44E2-9904-7D304500620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73" name="Text Box 79">
          <a:extLst>
            <a:ext uri="{FF2B5EF4-FFF2-40B4-BE49-F238E27FC236}">
              <a16:creationId xmlns="" xmlns:a16="http://schemas.microsoft.com/office/drawing/2014/main" id="{56BD4D41-21B6-4747-8945-A32E0F83F3E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74" name="Text Box 78">
          <a:extLst>
            <a:ext uri="{FF2B5EF4-FFF2-40B4-BE49-F238E27FC236}">
              <a16:creationId xmlns="" xmlns:a16="http://schemas.microsoft.com/office/drawing/2014/main" id="{F9E60163-2585-4CA5-8E87-261008393B0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75" name="Text Box 79">
          <a:extLst>
            <a:ext uri="{FF2B5EF4-FFF2-40B4-BE49-F238E27FC236}">
              <a16:creationId xmlns="" xmlns:a16="http://schemas.microsoft.com/office/drawing/2014/main" id="{A4B92654-719D-4F74-9132-7DC34FA1C29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76" name="Text Box 78">
          <a:extLst>
            <a:ext uri="{FF2B5EF4-FFF2-40B4-BE49-F238E27FC236}">
              <a16:creationId xmlns="" xmlns:a16="http://schemas.microsoft.com/office/drawing/2014/main" id="{46D54BDB-679F-489D-9163-B8AFCCF9473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77" name="Text Box 79">
          <a:extLst>
            <a:ext uri="{FF2B5EF4-FFF2-40B4-BE49-F238E27FC236}">
              <a16:creationId xmlns="" xmlns:a16="http://schemas.microsoft.com/office/drawing/2014/main" id="{1A32E2A3-AE7A-4174-B753-720AE70B349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78" name="Text Box 78">
          <a:extLst>
            <a:ext uri="{FF2B5EF4-FFF2-40B4-BE49-F238E27FC236}">
              <a16:creationId xmlns="" xmlns:a16="http://schemas.microsoft.com/office/drawing/2014/main" id="{7AA31BA9-1145-4331-9519-AD1B51347C2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79" name="Text Box 79">
          <a:extLst>
            <a:ext uri="{FF2B5EF4-FFF2-40B4-BE49-F238E27FC236}">
              <a16:creationId xmlns="" xmlns:a16="http://schemas.microsoft.com/office/drawing/2014/main" id="{034E65BB-19A8-44F9-A622-358D02EF80A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80" name="Text Box 78">
          <a:extLst>
            <a:ext uri="{FF2B5EF4-FFF2-40B4-BE49-F238E27FC236}">
              <a16:creationId xmlns="" xmlns:a16="http://schemas.microsoft.com/office/drawing/2014/main" id="{79A143BD-4750-469A-B6B9-C8F3AB9C5F6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81" name="Text Box 79">
          <a:extLst>
            <a:ext uri="{FF2B5EF4-FFF2-40B4-BE49-F238E27FC236}">
              <a16:creationId xmlns="" xmlns:a16="http://schemas.microsoft.com/office/drawing/2014/main" id="{3AFB2856-AE0B-4A40-B0B4-6FED1E480A4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82" name="Text Box 78">
          <a:extLst>
            <a:ext uri="{FF2B5EF4-FFF2-40B4-BE49-F238E27FC236}">
              <a16:creationId xmlns="" xmlns:a16="http://schemas.microsoft.com/office/drawing/2014/main" id="{4A5B8BF8-D3E7-42BC-BE76-FD7CEE1953A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83" name="Text Box 79">
          <a:extLst>
            <a:ext uri="{FF2B5EF4-FFF2-40B4-BE49-F238E27FC236}">
              <a16:creationId xmlns="" xmlns:a16="http://schemas.microsoft.com/office/drawing/2014/main" id="{22CFFF17-6768-404F-8225-5E77146B00C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84" name="Text Box 78">
          <a:extLst>
            <a:ext uri="{FF2B5EF4-FFF2-40B4-BE49-F238E27FC236}">
              <a16:creationId xmlns="" xmlns:a16="http://schemas.microsoft.com/office/drawing/2014/main" id="{B333DCC6-CB41-4AFC-9F0E-F5639D4506E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85" name="Text Box 79">
          <a:extLst>
            <a:ext uri="{FF2B5EF4-FFF2-40B4-BE49-F238E27FC236}">
              <a16:creationId xmlns="" xmlns:a16="http://schemas.microsoft.com/office/drawing/2014/main" id="{B98FDFFD-5AB3-4B05-90FA-0D47B736F19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86" name="Text Box 78">
          <a:extLst>
            <a:ext uri="{FF2B5EF4-FFF2-40B4-BE49-F238E27FC236}">
              <a16:creationId xmlns="" xmlns:a16="http://schemas.microsoft.com/office/drawing/2014/main" id="{CF6AB5A9-D5E3-4D52-9E1E-CF92A713BFD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87" name="Text Box 79">
          <a:extLst>
            <a:ext uri="{FF2B5EF4-FFF2-40B4-BE49-F238E27FC236}">
              <a16:creationId xmlns="" xmlns:a16="http://schemas.microsoft.com/office/drawing/2014/main" id="{AF31013D-A672-437A-9D1A-DA996C4AA38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88" name="Text Box 78">
          <a:extLst>
            <a:ext uri="{FF2B5EF4-FFF2-40B4-BE49-F238E27FC236}">
              <a16:creationId xmlns="" xmlns:a16="http://schemas.microsoft.com/office/drawing/2014/main" id="{6B9BCC89-4CB8-4CA2-A7CF-FCD3FAB711D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89" name="Text Box 79">
          <a:extLst>
            <a:ext uri="{FF2B5EF4-FFF2-40B4-BE49-F238E27FC236}">
              <a16:creationId xmlns="" xmlns:a16="http://schemas.microsoft.com/office/drawing/2014/main" id="{C5838EDB-455F-4310-B3E8-3876F23F86C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90" name="Text Box 78">
          <a:extLst>
            <a:ext uri="{FF2B5EF4-FFF2-40B4-BE49-F238E27FC236}">
              <a16:creationId xmlns="" xmlns:a16="http://schemas.microsoft.com/office/drawing/2014/main" id="{539A6C41-24C0-47AE-8E41-1B8B841C31D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91" name="Text Box 79">
          <a:extLst>
            <a:ext uri="{FF2B5EF4-FFF2-40B4-BE49-F238E27FC236}">
              <a16:creationId xmlns="" xmlns:a16="http://schemas.microsoft.com/office/drawing/2014/main" id="{F8B248B3-66DA-49BC-B56C-0B3BBA81F3E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92" name="Text Box 78">
          <a:extLst>
            <a:ext uri="{FF2B5EF4-FFF2-40B4-BE49-F238E27FC236}">
              <a16:creationId xmlns="" xmlns:a16="http://schemas.microsoft.com/office/drawing/2014/main" id="{2602003A-0276-4D7D-A263-A76D6494258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93" name="Text Box 79">
          <a:extLst>
            <a:ext uri="{FF2B5EF4-FFF2-40B4-BE49-F238E27FC236}">
              <a16:creationId xmlns="" xmlns:a16="http://schemas.microsoft.com/office/drawing/2014/main" id="{DA26608C-F78A-4599-9087-65A2E5D94B2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94" name="Text Box 78">
          <a:extLst>
            <a:ext uri="{FF2B5EF4-FFF2-40B4-BE49-F238E27FC236}">
              <a16:creationId xmlns="" xmlns:a16="http://schemas.microsoft.com/office/drawing/2014/main" id="{FE32701D-C3DB-4CEA-9FE0-DC3B61C1152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95" name="Text Box 79">
          <a:extLst>
            <a:ext uri="{FF2B5EF4-FFF2-40B4-BE49-F238E27FC236}">
              <a16:creationId xmlns="" xmlns:a16="http://schemas.microsoft.com/office/drawing/2014/main" id="{0DEAC7D3-692C-4FC6-85CE-807D1E603B7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96" name="Text Box 78">
          <a:extLst>
            <a:ext uri="{FF2B5EF4-FFF2-40B4-BE49-F238E27FC236}">
              <a16:creationId xmlns="" xmlns:a16="http://schemas.microsoft.com/office/drawing/2014/main" id="{ABA99490-96DB-4296-8B67-97F836E8B53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97" name="Text Box 79">
          <a:extLst>
            <a:ext uri="{FF2B5EF4-FFF2-40B4-BE49-F238E27FC236}">
              <a16:creationId xmlns="" xmlns:a16="http://schemas.microsoft.com/office/drawing/2014/main" id="{A5B3B0C8-999F-4005-B617-63691F8A879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98" name="Text Box 78">
          <a:extLst>
            <a:ext uri="{FF2B5EF4-FFF2-40B4-BE49-F238E27FC236}">
              <a16:creationId xmlns="" xmlns:a16="http://schemas.microsoft.com/office/drawing/2014/main" id="{70E200F8-0775-41AB-934A-8B8F29A216A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599" name="Text Box 79">
          <a:extLst>
            <a:ext uri="{FF2B5EF4-FFF2-40B4-BE49-F238E27FC236}">
              <a16:creationId xmlns="" xmlns:a16="http://schemas.microsoft.com/office/drawing/2014/main" id="{1089B502-7CC4-436E-9FF2-8ABD966393C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00" name="Text Box 78">
          <a:extLst>
            <a:ext uri="{FF2B5EF4-FFF2-40B4-BE49-F238E27FC236}">
              <a16:creationId xmlns="" xmlns:a16="http://schemas.microsoft.com/office/drawing/2014/main" id="{8EAAEC9F-2FBD-4CFF-AEB0-BB976928E57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01" name="Text Box 79">
          <a:extLst>
            <a:ext uri="{FF2B5EF4-FFF2-40B4-BE49-F238E27FC236}">
              <a16:creationId xmlns="" xmlns:a16="http://schemas.microsoft.com/office/drawing/2014/main" id="{A952B676-0946-4BC9-8770-8C403FE0B48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02" name="Text Box 78">
          <a:extLst>
            <a:ext uri="{FF2B5EF4-FFF2-40B4-BE49-F238E27FC236}">
              <a16:creationId xmlns="" xmlns:a16="http://schemas.microsoft.com/office/drawing/2014/main" id="{99882FF2-EEC4-4341-A93E-59BCED78845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03" name="Text Box 79">
          <a:extLst>
            <a:ext uri="{FF2B5EF4-FFF2-40B4-BE49-F238E27FC236}">
              <a16:creationId xmlns="" xmlns:a16="http://schemas.microsoft.com/office/drawing/2014/main" id="{5DFCF016-4031-418A-8201-4D563BFC575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04" name="Text Box 78">
          <a:extLst>
            <a:ext uri="{FF2B5EF4-FFF2-40B4-BE49-F238E27FC236}">
              <a16:creationId xmlns="" xmlns:a16="http://schemas.microsoft.com/office/drawing/2014/main" id="{D2137DBB-BBF4-40AC-A0D3-D4C7B8193FA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05" name="Text Box 79">
          <a:extLst>
            <a:ext uri="{FF2B5EF4-FFF2-40B4-BE49-F238E27FC236}">
              <a16:creationId xmlns="" xmlns:a16="http://schemas.microsoft.com/office/drawing/2014/main" id="{0904189D-B89D-4345-BB88-E2852D23395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06" name="Text Box 78">
          <a:extLst>
            <a:ext uri="{FF2B5EF4-FFF2-40B4-BE49-F238E27FC236}">
              <a16:creationId xmlns="" xmlns:a16="http://schemas.microsoft.com/office/drawing/2014/main" id="{7AC0CAAD-73C2-4D7A-9FA5-AC1A119B15C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07" name="Text Box 79">
          <a:extLst>
            <a:ext uri="{FF2B5EF4-FFF2-40B4-BE49-F238E27FC236}">
              <a16:creationId xmlns="" xmlns:a16="http://schemas.microsoft.com/office/drawing/2014/main" id="{FC0886B2-7870-47B7-AD37-413FB9DE2FB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08" name="Text Box 78">
          <a:extLst>
            <a:ext uri="{FF2B5EF4-FFF2-40B4-BE49-F238E27FC236}">
              <a16:creationId xmlns="" xmlns:a16="http://schemas.microsoft.com/office/drawing/2014/main" id="{0D6ED498-C096-454C-B25D-4E9F0983600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09" name="Text Box 79">
          <a:extLst>
            <a:ext uri="{FF2B5EF4-FFF2-40B4-BE49-F238E27FC236}">
              <a16:creationId xmlns="" xmlns:a16="http://schemas.microsoft.com/office/drawing/2014/main" id="{5BD7E654-3495-421B-AD93-D5DABCD24A7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10" name="Text Box 78">
          <a:extLst>
            <a:ext uri="{FF2B5EF4-FFF2-40B4-BE49-F238E27FC236}">
              <a16:creationId xmlns="" xmlns:a16="http://schemas.microsoft.com/office/drawing/2014/main" id="{52E084BD-AE69-472B-8487-1C78D820CE7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11" name="Text Box 79">
          <a:extLst>
            <a:ext uri="{FF2B5EF4-FFF2-40B4-BE49-F238E27FC236}">
              <a16:creationId xmlns="" xmlns:a16="http://schemas.microsoft.com/office/drawing/2014/main" id="{88B30ED8-C5F8-42CD-8337-CE6ACF288BE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12" name="Text Box 78">
          <a:extLst>
            <a:ext uri="{FF2B5EF4-FFF2-40B4-BE49-F238E27FC236}">
              <a16:creationId xmlns="" xmlns:a16="http://schemas.microsoft.com/office/drawing/2014/main" id="{20ACEBBD-FDA6-4D38-92BE-4F8BE9C54AD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13" name="Text Box 79">
          <a:extLst>
            <a:ext uri="{FF2B5EF4-FFF2-40B4-BE49-F238E27FC236}">
              <a16:creationId xmlns="" xmlns:a16="http://schemas.microsoft.com/office/drawing/2014/main" id="{FDE0D3EE-B2F5-46B9-85E9-A37086A1748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14" name="Text Box 78">
          <a:extLst>
            <a:ext uri="{FF2B5EF4-FFF2-40B4-BE49-F238E27FC236}">
              <a16:creationId xmlns="" xmlns:a16="http://schemas.microsoft.com/office/drawing/2014/main" id="{AABA0330-80B8-4B44-BBF2-63F895866F9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15" name="Text Box 79">
          <a:extLst>
            <a:ext uri="{FF2B5EF4-FFF2-40B4-BE49-F238E27FC236}">
              <a16:creationId xmlns="" xmlns:a16="http://schemas.microsoft.com/office/drawing/2014/main" id="{C38149C9-4842-41DF-BA8D-7D99410F008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16" name="Text Box 78">
          <a:extLst>
            <a:ext uri="{FF2B5EF4-FFF2-40B4-BE49-F238E27FC236}">
              <a16:creationId xmlns="" xmlns:a16="http://schemas.microsoft.com/office/drawing/2014/main" id="{B42A0DE7-5E30-48CF-A676-CC7166FB390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17" name="Text Box 79">
          <a:extLst>
            <a:ext uri="{FF2B5EF4-FFF2-40B4-BE49-F238E27FC236}">
              <a16:creationId xmlns="" xmlns:a16="http://schemas.microsoft.com/office/drawing/2014/main" id="{0D97512C-A4C6-4C6F-A011-074ACF80D3A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18" name="Text Box 78">
          <a:extLst>
            <a:ext uri="{FF2B5EF4-FFF2-40B4-BE49-F238E27FC236}">
              <a16:creationId xmlns="" xmlns:a16="http://schemas.microsoft.com/office/drawing/2014/main" id="{749CC925-3E4A-4025-A0E4-9B7A68D0902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19" name="Text Box 79">
          <a:extLst>
            <a:ext uri="{FF2B5EF4-FFF2-40B4-BE49-F238E27FC236}">
              <a16:creationId xmlns="" xmlns:a16="http://schemas.microsoft.com/office/drawing/2014/main" id="{39DA7697-39E0-4C61-87E5-CA896A4F1F1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20" name="Text Box 78">
          <a:extLst>
            <a:ext uri="{FF2B5EF4-FFF2-40B4-BE49-F238E27FC236}">
              <a16:creationId xmlns="" xmlns:a16="http://schemas.microsoft.com/office/drawing/2014/main" id="{3D5F269F-E145-49AE-BF06-05B8EAF9733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21" name="Text Box 79">
          <a:extLst>
            <a:ext uri="{FF2B5EF4-FFF2-40B4-BE49-F238E27FC236}">
              <a16:creationId xmlns="" xmlns:a16="http://schemas.microsoft.com/office/drawing/2014/main" id="{1F17570A-F01D-4F82-B07E-D5861B11573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22" name="Text Box 78">
          <a:extLst>
            <a:ext uri="{FF2B5EF4-FFF2-40B4-BE49-F238E27FC236}">
              <a16:creationId xmlns="" xmlns:a16="http://schemas.microsoft.com/office/drawing/2014/main" id="{CBD1903F-27CC-4B16-9FA1-9A079436613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23" name="Text Box 79">
          <a:extLst>
            <a:ext uri="{FF2B5EF4-FFF2-40B4-BE49-F238E27FC236}">
              <a16:creationId xmlns="" xmlns:a16="http://schemas.microsoft.com/office/drawing/2014/main" id="{3608E718-839D-4BFB-93DB-07442E04B43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24" name="Text Box 78">
          <a:extLst>
            <a:ext uri="{FF2B5EF4-FFF2-40B4-BE49-F238E27FC236}">
              <a16:creationId xmlns="" xmlns:a16="http://schemas.microsoft.com/office/drawing/2014/main" id="{DA80B47F-E2E9-4968-A186-E5705CFF3F3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25" name="Text Box 79">
          <a:extLst>
            <a:ext uri="{FF2B5EF4-FFF2-40B4-BE49-F238E27FC236}">
              <a16:creationId xmlns="" xmlns:a16="http://schemas.microsoft.com/office/drawing/2014/main" id="{9CFFAD8C-6A62-4CC2-9B22-814D2D65CD2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26" name="Text Box 78">
          <a:extLst>
            <a:ext uri="{FF2B5EF4-FFF2-40B4-BE49-F238E27FC236}">
              <a16:creationId xmlns="" xmlns:a16="http://schemas.microsoft.com/office/drawing/2014/main" id="{C1933290-502D-470E-8840-C40B566A814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27" name="Text Box 79">
          <a:extLst>
            <a:ext uri="{FF2B5EF4-FFF2-40B4-BE49-F238E27FC236}">
              <a16:creationId xmlns="" xmlns:a16="http://schemas.microsoft.com/office/drawing/2014/main" id="{F9EBF4C0-54E1-44E5-A516-078E0422ECD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28" name="Text Box 78">
          <a:extLst>
            <a:ext uri="{FF2B5EF4-FFF2-40B4-BE49-F238E27FC236}">
              <a16:creationId xmlns="" xmlns:a16="http://schemas.microsoft.com/office/drawing/2014/main" id="{44EBB2B6-A0F2-4EB3-B1C7-511868A8E9F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29" name="Text Box 79">
          <a:extLst>
            <a:ext uri="{FF2B5EF4-FFF2-40B4-BE49-F238E27FC236}">
              <a16:creationId xmlns="" xmlns:a16="http://schemas.microsoft.com/office/drawing/2014/main" id="{C8B774E5-D458-4B0B-B667-B4EF158609A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30" name="Text Box 78">
          <a:extLst>
            <a:ext uri="{FF2B5EF4-FFF2-40B4-BE49-F238E27FC236}">
              <a16:creationId xmlns="" xmlns:a16="http://schemas.microsoft.com/office/drawing/2014/main" id="{C4CDD7E8-D67A-4D3E-B2F5-825396781F7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31" name="Text Box 79">
          <a:extLst>
            <a:ext uri="{FF2B5EF4-FFF2-40B4-BE49-F238E27FC236}">
              <a16:creationId xmlns="" xmlns:a16="http://schemas.microsoft.com/office/drawing/2014/main" id="{19956C34-0B5C-4B71-A392-F40E1CC4D9F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32" name="Text Box 78">
          <a:extLst>
            <a:ext uri="{FF2B5EF4-FFF2-40B4-BE49-F238E27FC236}">
              <a16:creationId xmlns="" xmlns:a16="http://schemas.microsoft.com/office/drawing/2014/main" id="{457CB3FA-F6C4-4390-99B7-26CA1239753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33" name="Text Box 79">
          <a:extLst>
            <a:ext uri="{FF2B5EF4-FFF2-40B4-BE49-F238E27FC236}">
              <a16:creationId xmlns="" xmlns:a16="http://schemas.microsoft.com/office/drawing/2014/main" id="{7EE3F37E-54D7-4386-9B5C-C98F853165F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34" name="Text Box 78">
          <a:extLst>
            <a:ext uri="{FF2B5EF4-FFF2-40B4-BE49-F238E27FC236}">
              <a16:creationId xmlns="" xmlns:a16="http://schemas.microsoft.com/office/drawing/2014/main" id="{954C3DDA-9069-4790-9DCB-70EC66577EB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35" name="Text Box 79">
          <a:extLst>
            <a:ext uri="{FF2B5EF4-FFF2-40B4-BE49-F238E27FC236}">
              <a16:creationId xmlns="" xmlns:a16="http://schemas.microsoft.com/office/drawing/2014/main" id="{77E1CAC8-1482-4395-8975-110B8F7AB91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36" name="Text Box 78">
          <a:extLst>
            <a:ext uri="{FF2B5EF4-FFF2-40B4-BE49-F238E27FC236}">
              <a16:creationId xmlns="" xmlns:a16="http://schemas.microsoft.com/office/drawing/2014/main" id="{3C5751F5-7FAA-4782-8E92-F0B818D3D5F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37" name="Text Box 79">
          <a:extLst>
            <a:ext uri="{FF2B5EF4-FFF2-40B4-BE49-F238E27FC236}">
              <a16:creationId xmlns="" xmlns:a16="http://schemas.microsoft.com/office/drawing/2014/main" id="{28600BBE-D353-4743-AF57-791AB9BA3EE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38" name="Text Box 78">
          <a:extLst>
            <a:ext uri="{FF2B5EF4-FFF2-40B4-BE49-F238E27FC236}">
              <a16:creationId xmlns="" xmlns:a16="http://schemas.microsoft.com/office/drawing/2014/main" id="{A388499A-D429-4D24-848C-A4DE1B88FF7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39" name="Text Box 79">
          <a:extLst>
            <a:ext uri="{FF2B5EF4-FFF2-40B4-BE49-F238E27FC236}">
              <a16:creationId xmlns="" xmlns:a16="http://schemas.microsoft.com/office/drawing/2014/main" id="{1E29C4A0-2909-4049-A982-A6191073559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40" name="Text Box 78">
          <a:extLst>
            <a:ext uri="{FF2B5EF4-FFF2-40B4-BE49-F238E27FC236}">
              <a16:creationId xmlns="" xmlns:a16="http://schemas.microsoft.com/office/drawing/2014/main" id="{92387702-6736-48A2-AAB5-676E5FBA331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41" name="Text Box 79">
          <a:extLst>
            <a:ext uri="{FF2B5EF4-FFF2-40B4-BE49-F238E27FC236}">
              <a16:creationId xmlns="" xmlns:a16="http://schemas.microsoft.com/office/drawing/2014/main" id="{36BB5D7D-1860-45A5-BC95-98066E81139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42" name="Text Box 78">
          <a:extLst>
            <a:ext uri="{FF2B5EF4-FFF2-40B4-BE49-F238E27FC236}">
              <a16:creationId xmlns="" xmlns:a16="http://schemas.microsoft.com/office/drawing/2014/main" id="{286A41DD-D848-4BD8-A9A8-51A8AE0CDED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43" name="Text Box 79">
          <a:extLst>
            <a:ext uri="{FF2B5EF4-FFF2-40B4-BE49-F238E27FC236}">
              <a16:creationId xmlns="" xmlns:a16="http://schemas.microsoft.com/office/drawing/2014/main" id="{A366E924-6B5F-49AE-9DA4-128CA69D758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44" name="Text Box 78">
          <a:extLst>
            <a:ext uri="{FF2B5EF4-FFF2-40B4-BE49-F238E27FC236}">
              <a16:creationId xmlns="" xmlns:a16="http://schemas.microsoft.com/office/drawing/2014/main" id="{566EFC43-B9A7-4EDD-AFA4-945E9A7C9AB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45" name="Text Box 79">
          <a:extLst>
            <a:ext uri="{FF2B5EF4-FFF2-40B4-BE49-F238E27FC236}">
              <a16:creationId xmlns="" xmlns:a16="http://schemas.microsoft.com/office/drawing/2014/main" id="{4665B562-FA80-4DAA-BC9E-97C4DC8D348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46" name="Text Box 78">
          <a:extLst>
            <a:ext uri="{FF2B5EF4-FFF2-40B4-BE49-F238E27FC236}">
              <a16:creationId xmlns="" xmlns:a16="http://schemas.microsoft.com/office/drawing/2014/main" id="{C6E7BAD0-717A-442B-9CF4-D392D0ED673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47" name="Text Box 79">
          <a:extLst>
            <a:ext uri="{FF2B5EF4-FFF2-40B4-BE49-F238E27FC236}">
              <a16:creationId xmlns="" xmlns:a16="http://schemas.microsoft.com/office/drawing/2014/main" id="{5A3A225E-3814-4342-8300-85C848CDDE5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48" name="Text Box 78">
          <a:extLst>
            <a:ext uri="{FF2B5EF4-FFF2-40B4-BE49-F238E27FC236}">
              <a16:creationId xmlns="" xmlns:a16="http://schemas.microsoft.com/office/drawing/2014/main" id="{81EB399F-F94F-4D09-9D8C-FF2D6D6349B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49" name="Text Box 79">
          <a:extLst>
            <a:ext uri="{FF2B5EF4-FFF2-40B4-BE49-F238E27FC236}">
              <a16:creationId xmlns="" xmlns:a16="http://schemas.microsoft.com/office/drawing/2014/main" id="{FB451B50-2DCE-440F-AE2B-3B367AD806A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50" name="Text Box 78">
          <a:extLst>
            <a:ext uri="{FF2B5EF4-FFF2-40B4-BE49-F238E27FC236}">
              <a16:creationId xmlns="" xmlns:a16="http://schemas.microsoft.com/office/drawing/2014/main" id="{BE0C3274-DE23-49DF-933C-6C39F4C0914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51" name="Text Box 79">
          <a:extLst>
            <a:ext uri="{FF2B5EF4-FFF2-40B4-BE49-F238E27FC236}">
              <a16:creationId xmlns="" xmlns:a16="http://schemas.microsoft.com/office/drawing/2014/main" id="{F2A62B65-56DD-42B7-A4D8-168EE3F6FC1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52" name="Text Box 78">
          <a:extLst>
            <a:ext uri="{FF2B5EF4-FFF2-40B4-BE49-F238E27FC236}">
              <a16:creationId xmlns="" xmlns:a16="http://schemas.microsoft.com/office/drawing/2014/main" id="{DEE06829-2B05-4E98-87C2-0F743F751B9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53" name="Text Box 79">
          <a:extLst>
            <a:ext uri="{FF2B5EF4-FFF2-40B4-BE49-F238E27FC236}">
              <a16:creationId xmlns="" xmlns:a16="http://schemas.microsoft.com/office/drawing/2014/main" id="{40188BCF-4B48-4369-9E6E-96DD06BCF4E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54" name="Text Box 78">
          <a:extLst>
            <a:ext uri="{FF2B5EF4-FFF2-40B4-BE49-F238E27FC236}">
              <a16:creationId xmlns="" xmlns:a16="http://schemas.microsoft.com/office/drawing/2014/main" id="{6F0FD29C-5411-4EA7-B226-1445FB76D26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55" name="Text Box 79">
          <a:extLst>
            <a:ext uri="{FF2B5EF4-FFF2-40B4-BE49-F238E27FC236}">
              <a16:creationId xmlns="" xmlns:a16="http://schemas.microsoft.com/office/drawing/2014/main" id="{505D19CB-CF1F-4D60-BFA0-FDC4DEA0BA9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56" name="Text Box 78">
          <a:extLst>
            <a:ext uri="{FF2B5EF4-FFF2-40B4-BE49-F238E27FC236}">
              <a16:creationId xmlns="" xmlns:a16="http://schemas.microsoft.com/office/drawing/2014/main" id="{D75C862A-C508-4EBF-9C47-205CD53BB96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57" name="Text Box 79">
          <a:extLst>
            <a:ext uri="{FF2B5EF4-FFF2-40B4-BE49-F238E27FC236}">
              <a16:creationId xmlns="" xmlns:a16="http://schemas.microsoft.com/office/drawing/2014/main" id="{362F76AD-ECEE-492B-BE72-5626539755E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58" name="Text Box 78">
          <a:extLst>
            <a:ext uri="{FF2B5EF4-FFF2-40B4-BE49-F238E27FC236}">
              <a16:creationId xmlns="" xmlns:a16="http://schemas.microsoft.com/office/drawing/2014/main" id="{CBA9E425-6813-45B7-BE14-4E99BFA9F4E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59" name="Text Box 79">
          <a:extLst>
            <a:ext uri="{FF2B5EF4-FFF2-40B4-BE49-F238E27FC236}">
              <a16:creationId xmlns="" xmlns:a16="http://schemas.microsoft.com/office/drawing/2014/main" id="{7AF60886-75B2-482E-BE2B-8E06E012D20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60" name="Text Box 78">
          <a:extLst>
            <a:ext uri="{FF2B5EF4-FFF2-40B4-BE49-F238E27FC236}">
              <a16:creationId xmlns="" xmlns:a16="http://schemas.microsoft.com/office/drawing/2014/main" id="{307A206F-87FC-4D63-8EE3-B6B82310942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61" name="Text Box 79">
          <a:extLst>
            <a:ext uri="{FF2B5EF4-FFF2-40B4-BE49-F238E27FC236}">
              <a16:creationId xmlns="" xmlns:a16="http://schemas.microsoft.com/office/drawing/2014/main" id="{98D8E713-00B9-4C49-B3ED-5771B06E849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62" name="Text Box 78">
          <a:extLst>
            <a:ext uri="{FF2B5EF4-FFF2-40B4-BE49-F238E27FC236}">
              <a16:creationId xmlns="" xmlns:a16="http://schemas.microsoft.com/office/drawing/2014/main" id="{1AF6C5BF-60C9-4EFA-A3E6-B5F7C8FF7B3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63" name="Text Box 79">
          <a:extLst>
            <a:ext uri="{FF2B5EF4-FFF2-40B4-BE49-F238E27FC236}">
              <a16:creationId xmlns="" xmlns:a16="http://schemas.microsoft.com/office/drawing/2014/main" id="{38809F28-AD75-4B70-9DD7-67921A9C328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64" name="Text Box 78">
          <a:extLst>
            <a:ext uri="{FF2B5EF4-FFF2-40B4-BE49-F238E27FC236}">
              <a16:creationId xmlns="" xmlns:a16="http://schemas.microsoft.com/office/drawing/2014/main" id="{74B1C713-D248-413D-A4C1-6C1679DABD9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65" name="Text Box 79">
          <a:extLst>
            <a:ext uri="{FF2B5EF4-FFF2-40B4-BE49-F238E27FC236}">
              <a16:creationId xmlns="" xmlns:a16="http://schemas.microsoft.com/office/drawing/2014/main" id="{81B4AC60-72DD-4614-A766-14A83A01936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66" name="Text Box 78">
          <a:extLst>
            <a:ext uri="{FF2B5EF4-FFF2-40B4-BE49-F238E27FC236}">
              <a16:creationId xmlns="" xmlns:a16="http://schemas.microsoft.com/office/drawing/2014/main" id="{B6D3907B-B05F-43B7-8A13-C7C1B358A15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67" name="Text Box 79">
          <a:extLst>
            <a:ext uri="{FF2B5EF4-FFF2-40B4-BE49-F238E27FC236}">
              <a16:creationId xmlns="" xmlns:a16="http://schemas.microsoft.com/office/drawing/2014/main" id="{0CB99D32-1A83-4034-A194-90DEA6D3874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68" name="Text Box 78">
          <a:extLst>
            <a:ext uri="{FF2B5EF4-FFF2-40B4-BE49-F238E27FC236}">
              <a16:creationId xmlns="" xmlns:a16="http://schemas.microsoft.com/office/drawing/2014/main" id="{09DC3DC7-2CB7-4E33-A0F6-095F03D52C5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69" name="Text Box 79">
          <a:extLst>
            <a:ext uri="{FF2B5EF4-FFF2-40B4-BE49-F238E27FC236}">
              <a16:creationId xmlns="" xmlns:a16="http://schemas.microsoft.com/office/drawing/2014/main" id="{F8328653-6F8C-4497-AE99-EEC0F6A7741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70" name="Text Box 78">
          <a:extLst>
            <a:ext uri="{FF2B5EF4-FFF2-40B4-BE49-F238E27FC236}">
              <a16:creationId xmlns="" xmlns:a16="http://schemas.microsoft.com/office/drawing/2014/main" id="{42D3711C-33B2-48E1-AAF4-C84B240AF14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71" name="Text Box 79">
          <a:extLst>
            <a:ext uri="{FF2B5EF4-FFF2-40B4-BE49-F238E27FC236}">
              <a16:creationId xmlns="" xmlns:a16="http://schemas.microsoft.com/office/drawing/2014/main" id="{D12AFE36-A2A3-4127-9C3B-C092BD96D88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72" name="Text Box 78">
          <a:extLst>
            <a:ext uri="{FF2B5EF4-FFF2-40B4-BE49-F238E27FC236}">
              <a16:creationId xmlns="" xmlns:a16="http://schemas.microsoft.com/office/drawing/2014/main" id="{0BE57604-73D5-4789-B337-3E45A6DC0A6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73" name="Text Box 79">
          <a:extLst>
            <a:ext uri="{FF2B5EF4-FFF2-40B4-BE49-F238E27FC236}">
              <a16:creationId xmlns="" xmlns:a16="http://schemas.microsoft.com/office/drawing/2014/main" id="{A8F55E19-CE5E-4D6E-BA21-AEF66219B76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74" name="Text Box 78">
          <a:extLst>
            <a:ext uri="{FF2B5EF4-FFF2-40B4-BE49-F238E27FC236}">
              <a16:creationId xmlns="" xmlns:a16="http://schemas.microsoft.com/office/drawing/2014/main" id="{067EE5D5-9D08-4A69-BE86-E0C08AE07F1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75" name="Text Box 79">
          <a:extLst>
            <a:ext uri="{FF2B5EF4-FFF2-40B4-BE49-F238E27FC236}">
              <a16:creationId xmlns="" xmlns:a16="http://schemas.microsoft.com/office/drawing/2014/main" id="{B6FD9E41-0D76-4315-9CA2-08BD5000207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76" name="Text Box 78">
          <a:extLst>
            <a:ext uri="{FF2B5EF4-FFF2-40B4-BE49-F238E27FC236}">
              <a16:creationId xmlns="" xmlns:a16="http://schemas.microsoft.com/office/drawing/2014/main" id="{E037B7A3-A3C9-4314-A1DB-07639EA37B8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77" name="Text Box 79">
          <a:extLst>
            <a:ext uri="{FF2B5EF4-FFF2-40B4-BE49-F238E27FC236}">
              <a16:creationId xmlns="" xmlns:a16="http://schemas.microsoft.com/office/drawing/2014/main" id="{6CA53E8E-48FD-4580-AFFD-64E293C5624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78" name="Text Box 78">
          <a:extLst>
            <a:ext uri="{FF2B5EF4-FFF2-40B4-BE49-F238E27FC236}">
              <a16:creationId xmlns="" xmlns:a16="http://schemas.microsoft.com/office/drawing/2014/main" id="{48F7CF54-B262-45CE-A477-CAD89196CDD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79" name="Text Box 79">
          <a:extLst>
            <a:ext uri="{FF2B5EF4-FFF2-40B4-BE49-F238E27FC236}">
              <a16:creationId xmlns="" xmlns:a16="http://schemas.microsoft.com/office/drawing/2014/main" id="{D1E81BEB-2C59-4A3C-B7C1-1408B6B9770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80" name="Text Box 78">
          <a:extLst>
            <a:ext uri="{FF2B5EF4-FFF2-40B4-BE49-F238E27FC236}">
              <a16:creationId xmlns="" xmlns:a16="http://schemas.microsoft.com/office/drawing/2014/main" id="{23F3A7B8-FBA0-4B9C-9DAE-6A8EC13C6E3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81" name="Text Box 79">
          <a:extLst>
            <a:ext uri="{FF2B5EF4-FFF2-40B4-BE49-F238E27FC236}">
              <a16:creationId xmlns="" xmlns:a16="http://schemas.microsoft.com/office/drawing/2014/main" id="{FCB679C4-81BD-4F3A-A077-5F1904BBA49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82" name="Text Box 78">
          <a:extLst>
            <a:ext uri="{FF2B5EF4-FFF2-40B4-BE49-F238E27FC236}">
              <a16:creationId xmlns="" xmlns:a16="http://schemas.microsoft.com/office/drawing/2014/main" id="{D411092D-154E-4F23-884E-3D94B60B74D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83" name="Text Box 79">
          <a:extLst>
            <a:ext uri="{FF2B5EF4-FFF2-40B4-BE49-F238E27FC236}">
              <a16:creationId xmlns="" xmlns:a16="http://schemas.microsoft.com/office/drawing/2014/main" id="{D9D219B4-8BAE-4299-8BB2-FE9217AA8C4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84" name="Text Box 78">
          <a:extLst>
            <a:ext uri="{FF2B5EF4-FFF2-40B4-BE49-F238E27FC236}">
              <a16:creationId xmlns="" xmlns:a16="http://schemas.microsoft.com/office/drawing/2014/main" id="{3FC2A527-871E-4B2A-9706-90394A88569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85" name="Text Box 79">
          <a:extLst>
            <a:ext uri="{FF2B5EF4-FFF2-40B4-BE49-F238E27FC236}">
              <a16:creationId xmlns="" xmlns:a16="http://schemas.microsoft.com/office/drawing/2014/main" id="{356BEFF5-8362-48BE-A248-7DDC2FBCB08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86" name="Text Box 78">
          <a:extLst>
            <a:ext uri="{FF2B5EF4-FFF2-40B4-BE49-F238E27FC236}">
              <a16:creationId xmlns="" xmlns:a16="http://schemas.microsoft.com/office/drawing/2014/main" id="{ADBC572C-A0DF-48B7-8526-7CB0D0639B9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87" name="Text Box 79">
          <a:extLst>
            <a:ext uri="{FF2B5EF4-FFF2-40B4-BE49-F238E27FC236}">
              <a16:creationId xmlns="" xmlns:a16="http://schemas.microsoft.com/office/drawing/2014/main" id="{D427E946-DDD0-45A2-8C48-6B2FFC1FBE4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88" name="Text Box 78">
          <a:extLst>
            <a:ext uri="{FF2B5EF4-FFF2-40B4-BE49-F238E27FC236}">
              <a16:creationId xmlns="" xmlns:a16="http://schemas.microsoft.com/office/drawing/2014/main" id="{90884F3B-A17F-4B0D-B13D-6E423498D8A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89" name="Text Box 79">
          <a:extLst>
            <a:ext uri="{FF2B5EF4-FFF2-40B4-BE49-F238E27FC236}">
              <a16:creationId xmlns="" xmlns:a16="http://schemas.microsoft.com/office/drawing/2014/main" id="{91E48ED4-5DE8-486F-AE8E-D0BEDCF7F09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90" name="Text Box 78">
          <a:extLst>
            <a:ext uri="{FF2B5EF4-FFF2-40B4-BE49-F238E27FC236}">
              <a16:creationId xmlns="" xmlns:a16="http://schemas.microsoft.com/office/drawing/2014/main" id="{BE3380EE-5108-4BE8-8D4A-90089ABAFE4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91" name="Text Box 79">
          <a:extLst>
            <a:ext uri="{FF2B5EF4-FFF2-40B4-BE49-F238E27FC236}">
              <a16:creationId xmlns="" xmlns:a16="http://schemas.microsoft.com/office/drawing/2014/main" id="{AD854114-A1CE-4938-B95F-9515C7C37F4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92" name="Text Box 78">
          <a:extLst>
            <a:ext uri="{FF2B5EF4-FFF2-40B4-BE49-F238E27FC236}">
              <a16:creationId xmlns="" xmlns:a16="http://schemas.microsoft.com/office/drawing/2014/main" id="{97808943-797B-4602-9BA8-DF4CC9B5726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93" name="Text Box 79">
          <a:extLst>
            <a:ext uri="{FF2B5EF4-FFF2-40B4-BE49-F238E27FC236}">
              <a16:creationId xmlns="" xmlns:a16="http://schemas.microsoft.com/office/drawing/2014/main" id="{4849AC68-21F8-4A39-BCC4-BCEAECDCF64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94" name="Text Box 78">
          <a:extLst>
            <a:ext uri="{FF2B5EF4-FFF2-40B4-BE49-F238E27FC236}">
              <a16:creationId xmlns="" xmlns:a16="http://schemas.microsoft.com/office/drawing/2014/main" id="{44C7CBE3-1A09-4AAE-A051-565D564C592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95" name="Text Box 79">
          <a:extLst>
            <a:ext uri="{FF2B5EF4-FFF2-40B4-BE49-F238E27FC236}">
              <a16:creationId xmlns="" xmlns:a16="http://schemas.microsoft.com/office/drawing/2014/main" id="{F09EB013-43C9-4057-B698-7B25F6F4D03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96" name="Text Box 78">
          <a:extLst>
            <a:ext uri="{FF2B5EF4-FFF2-40B4-BE49-F238E27FC236}">
              <a16:creationId xmlns="" xmlns:a16="http://schemas.microsoft.com/office/drawing/2014/main" id="{E1451702-C3BF-433B-A25D-C49D045CADA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97" name="Text Box 79">
          <a:extLst>
            <a:ext uri="{FF2B5EF4-FFF2-40B4-BE49-F238E27FC236}">
              <a16:creationId xmlns="" xmlns:a16="http://schemas.microsoft.com/office/drawing/2014/main" id="{C336136A-5607-4B42-B990-86FE9CB8375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98" name="Text Box 78">
          <a:extLst>
            <a:ext uri="{FF2B5EF4-FFF2-40B4-BE49-F238E27FC236}">
              <a16:creationId xmlns="" xmlns:a16="http://schemas.microsoft.com/office/drawing/2014/main" id="{C58CA73D-DB78-4444-A94B-5753B126DDC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699" name="Text Box 79">
          <a:extLst>
            <a:ext uri="{FF2B5EF4-FFF2-40B4-BE49-F238E27FC236}">
              <a16:creationId xmlns="" xmlns:a16="http://schemas.microsoft.com/office/drawing/2014/main" id="{8FF98EDE-7E2C-4C85-8083-3617CD63BCE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00" name="Text Box 78">
          <a:extLst>
            <a:ext uri="{FF2B5EF4-FFF2-40B4-BE49-F238E27FC236}">
              <a16:creationId xmlns="" xmlns:a16="http://schemas.microsoft.com/office/drawing/2014/main" id="{888260CC-5410-4182-AB5E-D3573DB4613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01" name="Text Box 79">
          <a:extLst>
            <a:ext uri="{FF2B5EF4-FFF2-40B4-BE49-F238E27FC236}">
              <a16:creationId xmlns="" xmlns:a16="http://schemas.microsoft.com/office/drawing/2014/main" id="{3B64180C-492B-4F04-BC52-34BC87E4B97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02" name="Text Box 78">
          <a:extLst>
            <a:ext uri="{FF2B5EF4-FFF2-40B4-BE49-F238E27FC236}">
              <a16:creationId xmlns="" xmlns:a16="http://schemas.microsoft.com/office/drawing/2014/main" id="{A034A1A8-88E0-444F-B545-5E5A20D9B6E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03" name="Text Box 79">
          <a:extLst>
            <a:ext uri="{FF2B5EF4-FFF2-40B4-BE49-F238E27FC236}">
              <a16:creationId xmlns="" xmlns:a16="http://schemas.microsoft.com/office/drawing/2014/main" id="{10614DEF-41CB-4C47-8BA1-944458DD54C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04" name="Text Box 78">
          <a:extLst>
            <a:ext uri="{FF2B5EF4-FFF2-40B4-BE49-F238E27FC236}">
              <a16:creationId xmlns="" xmlns:a16="http://schemas.microsoft.com/office/drawing/2014/main" id="{65BE5293-8CBF-4820-9D23-C0FC98C796D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05" name="Text Box 79">
          <a:extLst>
            <a:ext uri="{FF2B5EF4-FFF2-40B4-BE49-F238E27FC236}">
              <a16:creationId xmlns="" xmlns:a16="http://schemas.microsoft.com/office/drawing/2014/main" id="{16800BA9-4F10-4F2D-9671-801AE957996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06" name="Text Box 78">
          <a:extLst>
            <a:ext uri="{FF2B5EF4-FFF2-40B4-BE49-F238E27FC236}">
              <a16:creationId xmlns="" xmlns:a16="http://schemas.microsoft.com/office/drawing/2014/main" id="{0F60FBD5-EBC1-49E2-ACB4-C905ABBC164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07" name="Text Box 79">
          <a:extLst>
            <a:ext uri="{FF2B5EF4-FFF2-40B4-BE49-F238E27FC236}">
              <a16:creationId xmlns="" xmlns:a16="http://schemas.microsoft.com/office/drawing/2014/main" id="{B75D636C-4A11-4149-A4A6-0123E055AAE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08" name="Text Box 78">
          <a:extLst>
            <a:ext uri="{FF2B5EF4-FFF2-40B4-BE49-F238E27FC236}">
              <a16:creationId xmlns="" xmlns:a16="http://schemas.microsoft.com/office/drawing/2014/main" id="{D328B724-6C12-4E2F-B447-307FE0FC7CB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09" name="Text Box 79">
          <a:extLst>
            <a:ext uri="{FF2B5EF4-FFF2-40B4-BE49-F238E27FC236}">
              <a16:creationId xmlns="" xmlns:a16="http://schemas.microsoft.com/office/drawing/2014/main" id="{72CE9203-B6BC-45DD-B442-29DD283C1A5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10" name="Text Box 78">
          <a:extLst>
            <a:ext uri="{FF2B5EF4-FFF2-40B4-BE49-F238E27FC236}">
              <a16:creationId xmlns="" xmlns:a16="http://schemas.microsoft.com/office/drawing/2014/main" id="{67CA3111-9F1F-4A9E-A8ED-7FE2A928653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11" name="Text Box 79">
          <a:extLst>
            <a:ext uri="{FF2B5EF4-FFF2-40B4-BE49-F238E27FC236}">
              <a16:creationId xmlns="" xmlns:a16="http://schemas.microsoft.com/office/drawing/2014/main" id="{5B4A2D75-C979-47A0-A2A6-9D2C0374A1B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12" name="Text Box 78">
          <a:extLst>
            <a:ext uri="{FF2B5EF4-FFF2-40B4-BE49-F238E27FC236}">
              <a16:creationId xmlns="" xmlns:a16="http://schemas.microsoft.com/office/drawing/2014/main" id="{15F1C5F9-E065-425A-A300-577519DD565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13" name="Text Box 79">
          <a:extLst>
            <a:ext uri="{FF2B5EF4-FFF2-40B4-BE49-F238E27FC236}">
              <a16:creationId xmlns="" xmlns:a16="http://schemas.microsoft.com/office/drawing/2014/main" id="{E0CE993D-3537-4661-847D-5F10F212C82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14" name="Text Box 78">
          <a:extLst>
            <a:ext uri="{FF2B5EF4-FFF2-40B4-BE49-F238E27FC236}">
              <a16:creationId xmlns="" xmlns:a16="http://schemas.microsoft.com/office/drawing/2014/main" id="{D8FC6D09-D91A-4CA1-B02D-FF6682671BD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15" name="Text Box 79">
          <a:extLst>
            <a:ext uri="{FF2B5EF4-FFF2-40B4-BE49-F238E27FC236}">
              <a16:creationId xmlns="" xmlns:a16="http://schemas.microsoft.com/office/drawing/2014/main" id="{7108043E-9EE3-46D4-93E4-32DBE8F7433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16" name="Text Box 78">
          <a:extLst>
            <a:ext uri="{FF2B5EF4-FFF2-40B4-BE49-F238E27FC236}">
              <a16:creationId xmlns="" xmlns:a16="http://schemas.microsoft.com/office/drawing/2014/main" id="{F32169BC-C09D-45B1-B649-D0A5FD5C001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17" name="Text Box 79">
          <a:extLst>
            <a:ext uri="{FF2B5EF4-FFF2-40B4-BE49-F238E27FC236}">
              <a16:creationId xmlns="" xmlns:a16="http://schemas.microsoft.com/office/drawing/2014/main" id="{67B642F7-701A-4E23-B1F8-D353214AA0C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18" name="Text Box 78">
          <a:extLst>
            <a:ext uri="{FF2B5EF4-FFF2-40B4-BE49-F238E27FC236}">
              <a16:creationId xmlns="" xmlns:a16="http://schemas.microsoft.com/office/drawing/2014/main" id="{984B4587-376E-478E-A7D9-68192A85246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19" name="Text Box 79">
          <a:extLst>
            <a:ext uri="{FF2B5EF4-FFF2-40B4-BE49-F238E27FC236}">
              <a16:creationId xmlns="" xmlns:a16="http://schemas.microsoft.com/office/drawing/2014/main" id="{B1E83139-2F1D-4B94-88AF-9EEFA20F547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20" name="Text Box 78">
          <a:extLst>
            <a:ext uri="{FF2B5EF4-FFF2-40B4-BE49-F238E27FC236}">
              <a16:creationId xmlns="" xmlns:a16="http://schemas.microsoft.com/office/drawing/2014/main" id="{F524F3D4-8F6C-4C0A-AF0F-7DF66360197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21" name="Text Box 79">
          <a:extLst>
            <a:ext uri="{FF2B5EF4-FFF2-40B4-BE49-F238E27FC236}">
              <a16:creationId xmlns="" xmlns:a16="http://schemas.microsoft.com/office/drawing/2014/main" id="{A0CC8FF4-B658-414D-9E93-2C7F3302AEC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22" name="Text Box 78">
          <a:extLst>
            <a:ext uri="{FF2B5EF4-FFF2-40B4-BE49-F238E27FC236}">
              <a16:creationId xmlns="" xmlns:a16="http://schemas.microsoft.com/office/drawing/2014/main" id="{32389636-5013-4D4C-9D96-254303CE146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23" name="Text Box 79">
          <a:extLst>
            <a:ext uri="{FF2B5EF4-FFF2-40B4-BE49-F238E27FC236}">
              <a16:creationId xmlns="" xmlns:a16="http://schemas.microsoft.com/office/drawing/2014/main" id="{1A810E5E-807E-4681-B326-EC1475921FE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24" name="Text Box 78">
          <a:extLst>
            <a:ext uri="{FF2B5EF4-FFF2-40B4-BE49-F238E27FC236}">
              <a16:creationId xmlns="" xmlns:a16="http://schemas.microsoft.com/office/drawing/2014/main" id="{F13EF0C0-F7A8-442C-9672-7E3F233E6C5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25" name="Text Box 79">
          <a:extLst>
            <a:ext uri="{FF2B5EF4-FFF2-40B4-BE49-F238E27FC236}">
              <a16:creationId xmlns="" xmlns:a16="http://schemas.microsoft.com/office/drawing/2014/main" id="{A64AACE2-D9CA-4145-BF46-D255B071881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26" name="Text Box 78">
          <a:extLst>
            <a:ext uri="{FF2B5EF4-FFF2-40B4-BE49-F238E27FC236}">
              <a16:creationId xmlns="" xmlns:a16="http://schemas.microsoft.com/office/drawing/2014/main" id="{3D30686C-63A7-49E4-8AEE-607102E755A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27" name="Text Box 79">
          <a:extLst>
            <a:ext uri="{FF2B5EF4-FFF2-40B4-BE49-F238E27FC236}">
              <a16:creationId xmlns="" xmlns:a16="http://schemas.microsoft.com/office/drawing/2014/main" id="{CB3579D1-A4D3-4587-8B93-24BA352F05D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28" name="Text Box 78">
          <a:extLst>
            <a:ext uri="{FF2B5EF4-FFF2-40B4-BE49-F238E27FC236}">
              <a16:creationId xmlns="" xmlns:a16="http://schemas.microsoft.com/office/drawing/2014/main" id="{2DE34BD8-A4E8-4B84-9AF2-887C157B52A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29" name="Text Box 79">
          <a:extLst>
            <a:ext uri="{FF2B5EF4-FFF2-40B4-BE49-F238E27FC236}">
              <a16:creationId xmlns="" xmlns:a16="http://schemas.microsoft.com/office/drawing/2014/main" id="{35D29465-60CA-42F7-A8A9-C6206319809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30" name="Text Box 78">
          <a:extLst>
            <a:ext uri="{FF2B5EF4-FFF2-40B4-BE49-F238E27FC236}">
              <a16:creationId xmlns="" xmlns:a16="http://schemas.microsoft.com/office/drawing/2014/main" id="{D2DF78C1-C35D-4A2D-86F9-FAF2DB29C89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31" name="Text Box 79">
          <a:extLst>
            <a:ext uri="{FF2B5EF4-FFF2-40B4-BE49-F238E27FC236}">
              <a16:creationId xmlns="" xmlns:a16="http://schemas.microsoft.com/office/drawing/2014/main" id="{10B44205-04D6-414C-A952-7607F4B86D4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32" name="Text Box 78">
          <a:extLst>
            <a:ext uri="{FF2B5EF4-FFF2-40B4-BE49-F238E27FC236}">
              <a16:creationId xmlns="" xmlns:a16="http://schemas.microsoft.com/office/drawing/2014/main" id="{43528414-40A9-4E50-92FB-319B38488E2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33" name="Text Box 79">
          <a:extLst>
            <a:ext uri="{FF2B5EF4-FFF2-40B4-BE49-F238E27FC236}">
              <a16:creationId xmlns="" xmlns:a16="http://schemas.microsoft.com/office/drawing/2014/main" id="{2E3FA4C6-44CA-4C6C-A9AB-C3F900E2DB4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34" name="Text Box 78">
          <a:extLst>
            <a:ext uri="{FF2B5EF4-FFF2-40B4-BE49-F238E27FC236}">
              <a16:creationId xmlns="" xmlns:a16="http://schemas.microsoft.com/office/drawing/2014/main" id="{7145C5B3-7A41-4D8A-8189-08805E4073B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35" name="Text Box 79">
          <a:extLst>
            <a:ext uri="{FF2B5EF4-FFF2-40B4-BE49-F238E27FC236}">
              <a16:creationId xmlns="" xmlns:a16="http://schemas.microsoft.com/office/drawing/2014/main" id="{82311402-77C6-4E76-BD6C-96858149293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36" name="Text Box 78">
          <a:extLst>
            <a:ext uri="{FF2B5EF4-FFF2-40B4-BE49-F238E27FC236}">
              <a16:creationId xmlns="" xmlns:a16="http://schemas.microsoft.com/office/drawing/2014/main" id="{94A9BE21-5D6F-49DF-A8ED-5D7DB91A4C2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37" name="Text Box 79">
          <a:extLst>
            <a:ext uri="{FF2B5EF4-FFF2-40B4-BE49-F238E27FC236}">
              <a16:creationId xmlns="" xmlns:a16="http://schemas.microsoft.com/office/drawing/2014/main" id="{142812FB-3732-4CDE-9493-1101EC6D392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38" name="Text Box 78">
          <a:extLst>
            <a:ext uri="{FF2B5EF4-FFF2-40B4-BE49-F238E27FC236}">
              <a16:creationId xmlns="" xmlns:a16="http://schemas.microsoft.com/office/drawing/2014/main" id="{12C25203-E385-4FF6-9921-62D3BDAC837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39" name="Text Box 79">
          <a:extLst>
            <a:ext uri="{FF2B5EF4-FFF2-40B4-BE49-F238E27FC236}">
              <a16:creationId xmlns="" xmlns:a16="http://schemas.microsoft.com/office/drawing/2014/main" id="{A8B09A5F-5E63-4D6E-AAF9-1EFC5C952C1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40" name="Text Box 78">
          <a:extLst>
            <a:ext uri="{FF2B5EF4-FFF2-40B4-BE49-F238E27FC236}">
              <a16:creationId xmlns="" xmlns:a16="http://schemas.microsoft.com/office/drawing/2014/main" id="{7D9A0DCF-60A3-46BC-A007-90FA580B822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41" name="Text Box 79">
          <a:extLst>
            <a:ext uri="{FF2B5EF4-FFF2-40B4-BE49-F238E27FC236}">
              <a16:creationId xmlns="" xmlns:a16="http://schemas.microsoft.com/office/drawing/2014/main" id="{25665BBC-2B3D-4CE4-A8AC-C8971BB94C7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42" name="Text Box 78">
          <a:extLst>
            <a:ext uri="{FF2B5EF4-FFF2-40B4-BE49-F238E27FC236}">
              <a16:creationId xmlns="" xmlns:a16="http://schemas.microsoft.com/office/drawing/2014/main" id="{576C0C4A-A45A-48ED-A538-B5B66880451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43" name="Text Box 79">
          <a:extLst>
            <a:ext uri="{FF2B5EF4-FFF2-40B4-BE49-F238E27FC236}">
              <a16:creationId xmlns="" xmlns:a16="http://schemas.microsoft.com/office/drawing/2014/main" id="{245AC1F3-62E8-4AF8-8DF4-CF5B1B5180C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44" name="Text Box 78">
          <a:extLst>
            <a:ext uri="{FF2B5EF4-FFF2-40B4-BE49-F238E27FC236}">
              <a16:creationId xmlns="" xmlns:a16="http://schemas.microsoft.com/office/drawing/2014/main" id="{19223DBC-73B5-4A3B-BB4D-C05F2F10614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45" name="Text Box 79">
          <a:extLst>
            <a:ext uri="{FF2B5EF4-FFF2-40B4-BE49-F238E27FC236}">
              <a16:creationId xmlns="" xmlns:a16="http://schemas.microsoft.com/office/drawing/2014/main" id="{11C00A00-B115-48C4-B0A6-C5BAF71E0EC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46" name="Text Box 78">
          <a:extLst>
            <a:ext uri="{FF2B5EF4-FFF2-40B4-BE49-F238E27FC236}">
              <a16:creationId xmlns="" xmlns:a16="http://schemas.microsoft.com/office/drawing/2014/main" id="{30A7D429-3396-41EA-A266-3A27BB7F961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47" name="Text Box 79">
          <a:extLst>
            <a:ext uri="{FF2B5EF4-FFF2-40B4-BE49-F238E27FC236}">
              <a16:creationId xmlns="" xmlns:a16="http://schemas.microsoft.com/office/drawing/2014/main" id="{4CCCC1D4-86DF-458D-9C75-425B4495D30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48" name="Text Box 78">
          <a:extLst>
            <a:ext uri="{FF2B5EF4-FFF2-40B4-BE49-F238E27FC236}">
              <a16:creationId xmlns="" xmlns:a16="http://schemas.microsoft.com/office/drawing/2014/main" id="{C81B05AD-C905-4543-A398-7AE8E9F85D0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49" name="Text Box 79">
          <a:extLst>
            <a:ext uri="{FF2B5EF4-FFF2-40B4-BE49-F238E27FC236}">
              <a16:creationId xmlns="" xmlns:a16="http://schemas.microsoft.com/office/drawing/2014/main" id="{D82E9C59-1DD2-479A-A75B-4C9283C482E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50" name="Text Box 78">
          <a:extLst>
            <a:ext uri="{FF2B5EF4-FFF2-40B4-BE49-F238E27FC236}">
              <a16:creationId xmlns="" xmlns:a16="http://schemas.microsoft.com/office/drawing/2014/main" id="{2010677E-73BF-49C9-A1CF-B0BCD063BD5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51" name="Text Box 79">
          <a:extLst>
            <a:ext uri="{FF2B5EF4-FFF2-40B4-BE49-F238E27FC236}">
              <a16:creationId xmlns="" xmlns:a16="http://schemas.microsoft.com/office/drawing/2014/main" id="{48A04396-71C5-48BB-8A27-7A1120388DB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52" name="Text Box 78">
          <a:extLst>
            <a:ext uri="{FF2B5EF4-FFF2-40B4-BE49-F238E27FC236}">
              <a16:creationId xmlns="" xmlns:a16="http://schemas.microsoft.com/office/drawing/2014/main" id="{66933E2C-FC24-4AAC-9FC1-53278A7BE34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53" name="Text Box 79">
          <a:extLst>
            <a:ext uri="{FF2B5EF4-FFF2-40B4-BE49-F238E27FC236}">
              <a16:creationId xmlns="" xmlns:a16="http://schemas.microsoft.com/office/drawing/2014/main" id="{6F48B473-0C4E-4A5F-B8FD-C0C45BC8695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54" name="Text Box 78">
          <a:extLst>
            <a:ext uri="{FF2B5EF4-FFF2-40B4-BE49-F238E27FC236}">
              <a16:creationId xmlns="" xmlns:a16="http://schemas.microsoft.com/office/drawing/2014/main" id="{197EC810-CC12-45AE-B2BC-4CA02A91F92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55" name="Text Box 79">
          <a:extLst>
            <a:ext uri="{FF2B5EF4-FFF2-40B4-BE49-F238E27FC236}">
              <a16:creationId xmlns="" xmlns:a16="http://schemas.microsoft.com/office/drawing/2014/main" id="{0C740D0D-86E5-4F9B-8A93-695F176FD71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56" name="Text Box 78">
          <a:extLst>
            <a:ext uri="{FF2B5EF4-FFF2-40B4-BE49-F238E27FC236}">
              <a16:creationId xmlns="" xmlns:a16="http://schemas.microsoft.com/office/drawing/2014/main" id="{B44A2A5B-C43D-4A82-825C-09E2BE0EFD3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57" name="Text Box 79">
          <a:extLst>
            <a:ext uri="{FF2B5EF4-FFF2-40B4-BE49-F238E27FC236}">
              <a16:creationId xmlns="" xmlns:a16="http://schemas.microsoft.com/office/drawing/2014/main" id="{8893937C-B601-45EB-B48B-DB2954AF56F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58" name="Text Box 78">
          <a:extLst>
            <a:ext uri="{FF2B5EF4-FFF2-40B4-BE49-F238E27FC236}">
              <a16:creationId xmlns="" xmlns:a16="http://schemas.microsoft.com/office/drawing/2014/main" id="{638B2F18-61B2-4C1F-B885-2E74202F715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59" name="Text Box 79">
          <a:extLst>
            <a:ext uri="{FF2B5EF4-FFF2-40B4-BE49-F238E27FC236}">
              <a16:creationId xmlns="" xmlns:a16="http://schemas.microsoft.com/office/drawing/2014/main" id="{1DE6A3BF-1173-4276-9237-21AFF2F205F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60" name="Text Box 78">
          <a:extLst>
            <a:ext uri="{FF2B5EF4-FFF2-40B4-BE49-F238E27FC236}">
              <a16:creationId xmlns="" xmlns:a16="http://schemas.microsoft.com/office/drawing/2014/main" id="{776E3BAA-02EB-465E-82D4-CED5DDD0141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61" name="Text Box 79">
          <a:extLst>
            <a:ext uri="{FF2B5EF4-FFF2-40B4-BE49-F238E27FC236}">
              <a16:creationId xmlns="" xmlns:a16="http://schemas.microsoft.com/office/drawing/2014/main" id="{5A4B72A7-3B99-4293-B407-908C037C68B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62" name="Text Box 78">
          <a:extLst>
            <a:ext uri="{FF2B5EF4-FFF2-40B4-BE49-F238E27FC236}">
              <a16:creationId xmlns="" xmlns:a16="http://schemas.microsoft.com/office/drawing/2014/main" id="{6C695619-AE62-45BE-ADCC-D801D2BD644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63" name="Text Box 79">
          <a:extLst>
            <a:ext uri="{FF2B5EF4-FFF2-40B4-BE49-F238E27FC236}">
              <a16:creationId xmlns="" xmlns:a16="http://schemas.microsoft.com/office/drawing/2014/main" id="{54F4ECD1-7DEC-4A36-8E24-87F34D631ED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64" name="Text Box 78">
          <a:extLst>
            <a:ext uri="{FF2B5EF4-FFF2-40B4-BE49-F238E27FC236}">
              <a16:creationId xmlns="" xmlns:a16="http://schemas.microsoft.com/office/drawing/2014/main" id="{48445EA3-CE4A-482B-B01C-5CE942E3C83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65" name="Text Box 79">
          <a:extLst>
            <a:ext uri="{FF2B5EF4-FFF2-40B4-BE49-F238E27FC236}">
              <a16:creationId xmlns="" xmlns:a16="http://schemas.microsoft.com/office/drawing/2014/main" id="{3C81B46F-15E2-46E8-BDBF-FCC7F1BBA02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66" name="Text Box 78">
          <a:extLst>
            <a:ext uri="{FF2B5EF4-FFF2-40B4-BE49-F238E27FC236}">
              <a16:creationId xmlns="" xmlns:a16="http://schemas.microsoft.com/office/drawing/2014/main" id="{3EE3AA3C-D64B-41A5-A2F3-34C80E36700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67" name="Text Box 79">
          <a:extLst>
            <a:ext uri="{FF2B5EF4-FFF2-40B4-BE49-F238E27FC236}">
              <a16:creationId xmlns="" xmlns:a16="http://schemas.microsoft.com/office/drawing/2014/main" id="{CE4FBBEC-4D45-41A5-A9A8-7B30B274CF3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68" name="Text Box 78">
          <a:extLst>
            <a:ext uri="{FF2B5EF4-FFF2-40B4-BE49-F238E27FC236}">
              <a16:creationId xmlns="" xmlns:a16="http://schemas.microsoft.com/office/drawing/2014/main" id="{E8912884-DFC6-4099-AE0A-78B2150C481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69" name="Text Box 79">
          <a:extLst>
            <a:ext uri="{FF2B5EF4-FFF2-40B4-BE49-F238E27FC236}">
              <a16:creationId xmlns="" xmlns:a16="http://schemas.microsoft.com/office/drawing/2014/main" id="{50322D9F-043A-4888-82DB-6C4EF52A768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70" name="Text Box 78">
          <a:extLst>
            <a:ext uri="{FF2B5EF4-FFF2-40B4-BE49-F238E27FC236}">
              <a16:creationId xmlns="" xmlns:a16="http://schemas.microsoft.com/office/drawing/2014/main" id="{40CD3B06-E32D-4D70-ABE7-A6F58C4A29C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71" name="Text Box 79">
          <a:extLst>
            <a:ext uri="{FF2B5EF4-FFF2-40B4-BE49-F238E27FC236}">
              <a16:creationId xmlns="" xmlns:a16="http://schemas.microsoft.com/office/drawing/2014/main" id="{5CE69A64-BB36-4E43-84AE-39B727182A3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72" name="Text Box 78">
          <a:extLst>
            <a:ext uri="{FF2B5EF4-FFF2-40B4-BE49-F238E27FC236}">
              <a16:creationId xmlns="" xmlns:a16="http://schemas.microsoft.com/office/drawing/2014/main" id="{0AF5F6F8-8FD5-473D-A5B6-9021065F294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73" name="Text Box 79">
          <a:extLst>
            <a:ext uri="{FF2B5EF4-FFF2-40B4-BE49-F238E27FC236}">
              <a16:creationId xmlns="" xmlns:a16="http://schemas.microsoft.com/office/drawing/2014/main" id="{9ECD1656-8B05-434C-A37C-A1E96849EBA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74" name="Text Box 78">
          <a:extLst>
            <a:ext uri="{FF2B5EF4-FFF2-40B4-BE49-F238E27FC236}">
              <a16:creationId xmlns="" xmlns:a16="http://schemas.microsoft.com/office/drawing/2014/main" id="{44B89BBA-22D0-4EC5-AF8C-11E1E777049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75" name="Text Box 79">
          <a:extLst>
            <a:ext uri="{FF2B5EF4-FFF2-40B4-BE49-F238E27FC236}">
              <a16:creationId xmlns="" xmlns:a16="http://schemas.microsoft.com/office/drawing/2014/main" id="{C2D4CE25-4F2C-44D3-AC4D-D4807BE5FB3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76" name="Text Box 78">
          <a:extLst>
            <a:ext uri="{FF2B5EF4-FFF2-40B4-BE49-F238E27FC236}">
              <a16:creationId xmlns="" xmlns:a16="http://schemas.microsoft.com/office/drawing/2014/main" id="{1D55A634-9D0D-4D85-83BF-99CE9D13FC9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77" name="Text Box 79">
          <a:extLst>
            <a:ext uri="{FF2B5EF4-FFF2-40B4-BE49-F238E27FC236}">
              <a16:creationId xmlns="" xmlns:a16="http://schemas.microsoft.com/office/drawing/2014/main" id="{F62AE39E-89DC-4605-A19E-9AC9666B4A1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78" name="Text Box 78">
          <a:extLst>
            <a:ext uri="{FF2B5EF4-FFF2-40B4-BE49-F238E27FC236}">
              <a16:creationId xmlns="" xmlns:a16="http://schemas.microsoft.com/office/drawing/2014/main" id="{CA81F208-F0E7-4107-9407-5D864CD2B3C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79" name="Text Box 79">
          <a:extLst>
            <a:ext uri="{FF2B5EF4-FFF2-40B4-BE49-F238E27FC236}">
              <a16:creationId xmlns="" xmlns:a16="http://schemas.microsoft.com/office/drawing/2014/main" id="{751F8704-9FAF-4FB0-919D-0DD1BA5EE40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80" name="Text Box 78">
          <a:extLst>
            <a:ext uri="{FF2B5EF4-FFF2-40B4-BE49-F238E27FC236}">
              <a16:creationId xmlns="" xmlns:a16="http://schemas.microsoft.com/office/drawing/2014/main" id="{39809664-B960-4DD7-9489-B8BC32C79A7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81" name="Text Box 79">
          <a:extLst>
            <a:ext uri="{FF2B5EF4-FFF2-40B4-BE49-F238E27FC236}">
              <a16:creationId xmlns="" xmlns:a16="http://schemas.microsoft.com/office/drawing/2014/main" id="{5EBDE1E2-864D-4694-BF9A-708D47B845F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82" name="Text Box 78">
          <a:extLst>
            <a:ext uri="{FF2B5EF4-FFF2-40B4-BE49-F238E27FC236}">
              <a16:creationId xmlns="" xmlns:a16="http://schemas.microsoft.com/office/drawing/2014/main" id="{E6F899D9-C505-4FAD-A08A-85761993F45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83" name="Text Box 79">
          <a:extLst>
            <a:ext uri="{FF2B5EF4-FFF2-40B4-BE49-F238E27FC236}">
              <a16:creationId xmlns="" xmlns:a16="http://schemas.microsoft.com/office/drawing/2014/main" id="{B95D96BA-A95C-4225-AAA8-D22C57645F1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84" name="Text Box 78">
          <a:extLst>
            <a:ext uri="{FF2B5EF4-FFF2-40B4-BE49-F238E27FC236}">
              <a16:creationId xmlns="" xmlns:a16="http://schemas.microsoft.com/office/drawing/2014/main" id="{280BA950-B8A5-412B-AC08-50AC7C0F570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85" name="Text Box 79">
          <a:extLst>
            <a:ext uri="{FF2B5EF4-FFF2-40B4-BE49-F238E27FC236}">
              <a16:creationId xmlns="" xmlns:a16="http://schemas.microsoft.com/office/drawing/2014/main" id="{17489D0A-80E4-45CF-BCB7-B44F7BFAE39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86" name="Text Box 78">
          <a:extLst>
            <a:ext uri="{FF2B5EF4-FFF2-40B4-BE49-F238E27FC236}">
              <a16:creationId xmlns="" xmlns:a16="http://schemas.microsoft.com/office/drawing/2014/main" id="{AB43EA77-D82F-425E-86B0-3F9BFF99E55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87" name="Text Box 79">
          <a:extLst>
            <a:ext uri="{FF2B5EF4-FFF2-40B4-BE49-F238E27FC236}">
              <a16:creationId xmlns="" xmlns:a16="http://schemas.microsoft.com/office/drawing/2014/main" id="{26E67122-BF12-4337-AAC5-435201C9A39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88" name="Text Box 78">
          <a:extLst>
            <a:ext uri="{FF2B5EF4-FFF2-40B4-BE49-F238E27FC236}">
              <a16:creationId xmlns="" xmlns:a16="http://schemas.microsoft.com/office/drawing/2014/main" id="{9090D698-C6BB-46B0-9176-D1859DB6698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89" name="Text Box 79">
          <a:extLst>
            <a:ext uri="{FF2B5EF4-FFF2-40B4-BE49-F238E27FC236}">
              <a16:creationId xmlns="" xmlns:a16="http://schemas.microsoft.com/office/drawing/2014/main" id="{0B4DE32A-1FBB-41FD-A275-FFBF3F9C243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90" name="Text Box 78">
          <a:extLst>
            <a:ext uri="{FF2B5EF4-FFF2-40B4-BE49-F238E27FC236}">
              <a16:creationId xmlns="" xmlns:a16="http://schemas.microsoft.com/office/drawing/2014/main" id="{3CD8EC41-F9B4-46AF-8C39-9E6BE711869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91" name="Text Box 79">
          <a:extLst>
            <a:ext uri="{FF2B5EF4-FFF2-40B4-BE49-F238E27FC236}">
              <a16:creationId xmlns="" xmlns:a16="http://schemas.microsoft.com/office/drawing/2014/main" id="{07959FE9-FFB7-45D4-918E-A0B9A647183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92" name="Text Box 78">
          <a:extLst>
            <a:ext uri="{FF2B5EF4-FFF2-40B4-BE49-F238E27FC236}">
              <a16:creationId xmlns="" xmlns:a16="http://schemas.microsoft.com/office/drawing/2014/main" id="{3218A5BB-F7BA-4C04-8C66-4993C232057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93" name="Text Box 79">
          <a:extLst>
            <a:ext uri="{FF2B5EF4-FFF2-40B4-BE49-F238E27FC236}">
              <a16:creationId xmlns="" xmlns:a16="http://schemas.microsoft.com/office/drawing/2014/main" id="{C00A5637-532E-4B58-AB8A-C5FD1E2F04E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94" name="Text Box 78">
          <a:extLst>
            <a:ext uri="{FF2B5EF4-FFF2-40B4-BE49-F238E27FC236}">
              <a16:creationId xmlns="" xmlns:a16="http://schemas.microsoft.com/office/drawing/2014/main" id="{7B6CA64B-0988-4518-AA74-86EBEC3E615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95" name="Text Box 79">
          <a:extLst>
            <a:ext uri="{FF2B5EF4-FFF2-40B4-BE49-F238E27FC236}">
              <a16:creationId xmlns="" xmlns:a16="http://schemas.microsoft.com/office/drawing/2014/main" id="{7F78E81B-17E4-4DAD-9516-75233AF766B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96" name="Text Box 78">
          <a:extLst>
            <a:ext uri="{FF2B5EF4-FFF2-40B4-BE49-F238E27FC236}">
              <a16:creationId xmlns="" xmlns:a16="http://schemas.microsoft.com/office/drawing/2014/main" id="{0F20D659-3B15-4E9A-A57D-41FEF3A0E73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97" name="Text Box 79">
          <a:extLst>
            <a:ext uri="{FF2B5EF4-FFF2-40B4-BE49-F238E27FC236}">
              <a16:creationId xmlns="" xmlns:a16="http://schemas.microsoft.com/office/drawing/2014/main" id="{867B7E4F-E2B6-401D-BCCE-1683753A26A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98" name="Text Box 78">
          <a:extLst>
            <a:ext uri="{FF2B5EF4-FFF2-40B4-BE49-F238E27FC236}">
              <a16:creationId xmlns="" xmlns:a16="http://schemas.microsoft.com/office/drawing/2014/main" id="{C48DC4A0-63B8-48AF-8DE8-3186E93B692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799" name="Text Box 79">
          <a:extLst>
            <a:ext uri="{FF2B5EF4-FFF2-40B4-BE49-F238E27FC236}">
              <a16:creationId xmlns="" xmlns:a16="http://schemas.microsoft.com/office/drawing/2014/main" id="{3FB94304-2BC4-4863-8C15-419DFFC3BB6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00" name="Text Box 78">
          <a:extLst>
            <a:ext uri="{FF2B5EF4-FFF2-40B4-BE49-F238E27FC236}">
              <a16:creationId xmlns="" xmlns:a16="http://schemas.microsoft.com/office/drawing/2014/main" id="{B8B55F11-5D8A-4571-9A4F-84B17DCE24F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01" name="Text Box 79">
          <a:extLst>
            <a:ext uri="{FF2B5EF4-FFF2-40B4-BE49-F238E27FC236}">
              <a16:creationId xmlns="" xmlns:a16="http://schemas.microsoft.com/office/drawing/2014/main" id="{4038E786-0879-48E1-95E1-752A3E9BF98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02" name="Text Box 78">
          <a:extLst>
            <a:ext uri="{FF2B5EF4-FFF2-40B4-BE49-F238E27FC236}">
              <a16:creationId xmlns="" xmlns:a16="http://schemas.microsoft.com/office/drawing/2014/main" id="{F008546D-3867-4E9C-BD41-AB2C1EAD4E8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03" name="Text Box 79">
          <a:extLst>
            <a:ext uri="{FF2B5EF4-FFF2-40B4-BE49-F238E27FC236}">
              <a16:creationId xmlns="" xmlns:a16="http://schemas.microsoft.com/office/drawing/2014/main" id="{012A6EB9-E9F8-42BA-A698-AE0A2C77528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04" name="Text Box 78">
          <a:extLst>
            <a:ext uri="{FF2B5EF4-FFF2-40B4-BE49-F238E27FC236}">
              <a16:creationId xmlns="" xmlns:a16="http://schemas.microsoft.com/office/drawing/2014/main" id="{2530FF68-AB52-4DB2-9BCE-5AD333E2030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05" name="Text Box 79">
          <a:extLst>
            <a:ext uri="{FF2B5EF4-FFF2-40B4-BE49-F238E27FC236}">
              <a16:creationId xmlns="" xmlns:a16="http://schemas.microsoft.com/office/drawing/2014/main" id="{2B3FA709-15CB-42A9-9616-BD384E81450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06" name="Text Box 78">
          <a:extLst>
            <a:ext uri="{FF2B5EF4-FFF2-40B4-BE49-F238E27FC236}">
              <a16:creationId xmlns="" xmlns:a16="http://schemas.microsoft.com/office/drawing/2014/main" id="{C579D3A8-CF8E-4D5D-A2B3-7286D11F0B5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07" name="Text Box 79">
          <a:extLst>
            <a:ext uri="{FF2B5EF4-FFF2-40B4-BE49-F238E27FC236}">
              <a16:creationId xmlns="" xmlns:a16="http://schemas.microsoft.com/office/drawing/2014/main" id="{824FB705-D0DF-4F13-BC20-6226823E6ED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08" name="Text Box 78">
          <a:extLst>
            <a:ext uri="{FF2B5EF4-FFF2-40B4-BE49-F238E27FC236}">
              <a16:creationId xmlns="" xmlns:a16="http://schemas.microsoft.com/office/drawing/2014/main" id="{F8FE5D50-8752-45BC-A0D2-4A0065958A6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09" name="Text Box 79">
          <a:extLst>
            <a:ext uri="{FF2B5EF4-FFF2-40B4-BE49-F238E27FC236}">
              <a16:creationId xmlns="" xmlns:a16="http://schemas.microsoft.com/office/drawing/2014/main" id="{B1554BB5-CCF9-4B27-93DD-69D6CDBDFB7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10" name="Text Box 78">
          <a:extLst>
            <a:ext uri="{FF2B5EF4-FFF2-40B4-BE49-F238E27FC236}">
              <a16:creationId xmlns="" xmlns:a16="http://schemas.microsoft.com/office/drawing/2014/main" id="{733022CC-35A8-480E-89F3-60323ECDC4A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11" name="Text Box 79">
          <a:extLst>
            <a:ext uri="{FF2B5EF4-FFF2-40B4-BE49-F238E27FC236}">
              <a16:creationId xmlns="" xmlns:a16="http://schemas.microsoft.com/office/drawing/2014/main" id="{203AF2FA-87DB-4A41-ABF6-C66921197BD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12" name="Text Box 78">
          <a:extLst>
            <a:ext uri="{FF2B5EF4-FFF2-40B4-BE49-F238E27FC236}">
              <a16:creationId xmlns="" xmlns:a16="http://schemas.microsoft.com/office/drawing/2014/main" id="{C3E681EF-8971-492E-B50B-2036E378E2E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13" name="Text Box 79">
          <a:extLst>
            <a:ext uri="{FF2B5EF4-FFF2-40B4-BE49-F238E27FC236}">
              <a16:creationId xmlns="" xmlns:a16="http://schemas.microsoft.com/office/drawing/2014/main" id="{979703C3-465B-4859-964F-B2160660519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14" name="Text Box 78">
          <a:extLst>
            <a:ext uri="{FF2B5EF4-FFF2-40B4-BE49-F238E27FC236}">
              <a16:creationId xmlns="" xmlns:a16="http://schemas.microsoft.com/office/drawing/2014/main" id="{568E82AF-9A86-4A5C-BF82-B2CF63B2A41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15" name="Text Box 79">
          <a:extLst>
            <a:ext uri="{FF2B5EF4-FFF2-40B4-BE49-F238E27FC236}">
              <a16:creationId xmlns="" xmlns:a16="http://schemas.microsoft.com/office/drawing/2014/main" id="{19A01FBB-D87F-478A-A9AE-28BD37279D4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16" name="Text Box 78">
          <a:extLst>
            <a:ext uri="{FF2B5EF4-FFF2-40B4-BE49-F238E27FC236}">
              <a16:creationId xmlns="" xmlns:a16="http://schemas.microsoft.com/office/drawing/2014/main" id="{8BBC35B9-0923-40E7-BD74-99B1E5D7173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17" name="Text Box 79">
          <a:extLst>
            <a:ext uri="{FF2B5EF4-FFF2-40B4-BE49-F238E27FC236}">
              <a16:creationId xmlns="" xmlns:a16="http://schemas.microsoft.com/office/drawing/2014/main" id="{A6834ABD-28ED-4DA7-802C-8D207DC8581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18" name="Text Box 78">
          <a:extLst>
            <a:ext uri="{FF2B5EF4-FFF2-40B4-BE49-F238E27FC236}">
              <a16:creationId xmlns="" xmlns:a16="http://schemas.microsoft.com/office/drawing/2014/main" id="{A365A9CA-4091-4A6F-B7B6-2AD0079E804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19" name="Text Box 79">
          <a:extLst>
            <a:ext uri="{FF2B5EF4-FFF2-40B4-BE49-F238E27FC236}">
              <a16:creationId xmlns="" xmlns:a16="http://schemas.microsoft.com/office/drawing/2014/main" id="{A9D3CB75-C764-4AF0-9500-1A24CAD4BF2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20" name="Text Box 78">
          <a:extLst>
            <a:ext uri="{FF2B5EF4-FFF2-40B4-BE49-F238E27FC236}">
              <a16:creationId xmlns="" xmlns:a16="http://schemas.microsoft.com/office/drawing/2014/main" id="{515937CD-EEFA-416C-97A3-BEFD5D6D029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21" name="Text Box 79">
          <a:extLst>
            <a:ext uri="{FF2B5EF4-FFF2-40B4-BE49-F238E27FC236}">
              <a16:creationId xmlns="" xmlns:a16="http://schemas.microsoft.com/office/drawing/2014/main" id="{D2DCB980-C34C-4492-881B-A763246A783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22" name="Text Box 78">
          <a:extLst>
            <a:ext uri="{FF2B5EF4-FFF2-40B4-BE49-F238E27FC236}">
              <a16:creationId xmlns="" xmlns:a16="http://schemas.microsoft.com/office/drawing/2014/main" id="{2A614B8B-686F-49DC-90BA-0D13E5DF49F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23" name="Text Box 79">
          <a:extLst>
            <a:ext uri="{FF2B5EF4-FFF2-40B4-BE49-F238E27FC236}">
              <a16:creationId xmlns="" xmlns:a16="http://schemas.microsoft.com/office/drawing/2014/main" id="{5FD08E3D-80D5-459E-BD6F-06A9AA1A7AB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24" name="Text Box 78">
          <a:extLst>
            <a:ext uri="{FF2B5EF4-FFF2-40B4-BE49-F238E27FC236}">
              <a16:creationId xmlns="" xmlns:a16="http://schemas.microsoft.com/office/drawing/2014/main" id="{630D0AC3-95DA-446F-8B36-11C6988EFF2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25" name="Text Box 79">
          <a:extLst>
            <a:ext uri="{FF2B5EF4-FFF2-40B4-BE49-F238E27FC236}">
              <a16:creationId xmlns="" xmlns:a16="http://schemas.microsoft.com/office/drawing/2014/main" id="{F6D10665-0153-4D43-A746-73696E3D7F4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26" name="Text Box 78">
          <a:extLst>
            <a:ext uri="{FF2B5EF4-FFF2-40B4-BE49-F238E27FC236}">
              <a16:creationId xmlns="" xmlns:a16="http://schemas.microsoft.com/office/drawing/2014/main" id="{8175EEC1-3B26-4410-A932-ECFC63DB4FD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27" name="Text Box 79">
          <a:extLst>
            <a:ext uri="{FF2B5EF4-FFF2-40B4-BE49-F238E27FC236}">
              <a16:creationId xmlns="" xmlns:a16="http://schemas.microsoft.com/office/drawing/2014/main" id="{96115142-264A-4FAD-9955-3737E7634AF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28" name="Text Box 78">
          <a:extLst>
            <a:ext uri="{FF2B5EF4-FFF2-40B4-BE49-F238E27FC236}">
              <a16:creationId xmlns="" xmlns:a16="http://schemas.microsoft.com/office/drawing/2014/main" id="{5EF049BB-F556-4B2E-916D-05C4F3F488D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29" name="Text Box 79">
          <a:extLst>
            <a:ext uri="{FF2B5EF4-FFF2-40B4-BE49-F238E27FC236}">
              <a16:creationId xmlns="" xmlns:a16="http://schemas.microsoft.com/office/drawing/2014/main" id="{822F97B7-7D93-4DC7-9E20-ECC2ECA3AF6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30" name="Text Box 78">
          <a:extLst>
            <a:ext uri="{FF2B5EF4-FFF2-40B4-BE49-F238E27FC236}">
              <a16:creationId xmlns="" xmlns:a16="http://schemas.microsoft.com/office/drawing/2014/main" id="{82E62D7B-99B7-44A3-A44F-20216B9F957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31" name="Text Box 79">
          <a:extLst>
            <a:ext uri="{FF2B5EF4-FFF2-40B4-BE49-F238E27FC236}">
              <a16:creationId xmlns="" xmlns:a16="http://schemas.microsoft.com/office/drawing/2014/main" id="{5F8505CD-980F-4820-999D-CAD4805E05A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32" name="Text Box 78">
          <a:extLst>
            <a:ext uri="{FF2B5EF4-FFF2-40B4-BE49-F238E27FC236}">
              <a16:creationId xmlns="" xmlns:a16="http://schemas.microsoft.com/office/drawing/2014/main" id="{21036042-2D86-4A91-A503-83D4883C1BA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33" name="Text Box 79">
          <a:extLst>
            <a:ext uri="{FF2B5EF4-FFF2-40B4-BE49-F238E27FC236}">
              <a16:creationId xmlns="" xmlns:a16="http://schemas.microsoft.com/office/drawing/2014/main" id="{920CD84F-A7E6-4907-A494-9F49F4126C4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34" name="Text Box 78">
          <a:extLst>
            <a:ext uri="{FF2B5EF4-FFF2-40B4-BE49-F238E27FC236}">
              <a16:creationId xmlns="" xmlns:a16="http://schemas.microsoft.com/office/drawing/2014/main" id="{D4EBB7E5-D7AB-4755-8326-2A6E145D543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35" name="Text Box 79">
          <a:extLst>
            <a:ext uri="{FF2B5EF4-FFF2-40B4-BE49-F238E27FC236}">
              <a16:creationId xmlns="" xmlns:a16="http://schemas.microsoft.com/office/drawing/2014/main" id="{F8096676-1CB5-4DB4-92FE-2553D18D849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36" name="Text Box 78">
          <a:extLst>
            <a:ext uri="{FF2B5EF4-FFF2-40B4-BE49-F238E27FC236}">
              <a16:creationId xmlns="" xmlns:a16="http://schemas.microsoft.com/office/drawing/2014/main" id="{7BA40758-00C4-4AD5-BAA1-53228453919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37" name="Text Box 79">
          <a:extLst>
            <a:ext uri="{FF2B5EF4-FFF2-40B4-BE49-F238E27FC236}">
              <a16:creationId xmlns="" xmlns:a16="http://schemas.microsoft.com/office/drawing/2014/main" id="{5AD45B79-668D-4EBD-A68F-79A1D67C269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38" name="Text Box 78">
          <a:extLst>
            <a:ext uri="{FF2B5EF4-FFF2-40B4-BE49-F238E27FC236}">
              <a16:creationId xmlns="" xmlns:a16="http://schemas.microsoft.com/office/drawing/2014/main" id="{D089BE1A-66B4-4600-BC3D-B1A1E0E404E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39" name="Text Box 79">
          <a:extLst>
            <a:ext uri="{FF2B5EF4-FFF2-40B4-BE49-F238E27FC236}">
              <a16:creationId xmlns="" xmlns:a16="http://schemas.microsoft.com/office/drawing/2014/main" id="{7EA8025E-555A-42C7-8840-2420927EC8A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40" name="Text Box 78">
          <a:extLst>
            <a:ext uri="{FF2B5EF4-FFF2-40B4-BE49-F238E27FC236}">
              <a16:creationId xmlns="" xmlns:a16="http://schemas.microsoft.com/office/drawing/2014/main" id="{2AFA5B79-E507-4B57-AA50-5E65EA8BBE2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41" name="Text Box 79">
          <a:extLst>
            <a:ext uri="{FF2B5EF4-FFF2-40B4-BE49-F238E27FC236}">
              <a16:creationId xmlns="" xmlns:a16="http://schemas.microsoft.com/office/drawing/2014/main" id="{24D58B33-06F3-4988-B3D6-FCA5C27AC61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42" name="Text Box 78">
          <a:extLst>
            <a:ext uri="{FF2B5EF4-FFF2-40B4-BE49-F238E27FC236}">
              <a16:creationId xmlns="" xmlns:a16="http://schemas.microsoft.com/office/drawing/2014/main" id="{EC4E379D-35BB-43D8-B8E0-B04578E0D7A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43" name="Text Box 79">
          <a:extLst>
            <a:ext uri="{FF2B5EF4-FFF2-40B4-BE49-F238E27FC236}">
              <a16:creationId xmlns="" xmlns:a16="http://schemas.microsoft.com/office/drawing/2014/main" id="{3BA1C76D-CB89-4B23-A199-04EF0D72E09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44" name="Text Box 78">
          <a:extLst>
            <a:ext uri="{FF2B5EF4-FFF2-40B4-BE49-F238E27FC236}">
              <a16:creationId xmlns="" xmlns:a16="http://schemas.microsoft.com/office/drawing/2014/main" id="{A8986840-C4C2-4F12-91B7-072C5DF9833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45" name="Text Box 79">
          <a:extLst>
            <a:ext uri="{FF2B5EF4-FFF2-40B4-BE49-F238E27FC236}">
              <a16:creationId xmlns="" xmlns:a16="http://schemas.microsoft.com/office/drawing/2014/main" id="{53D41C48-FA29-4D83-9A63-0B3394546BB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46" name="Text Box 78">
          <a:extLst>
            <a:ext uri="{FF2B5EF4-FFF2-40B4-BE49-F238E27FC236}">
              <a16:creationId xmlns="" xmlns:a16="http://schemas.microsoft.com/office/drawing/2014/main" id="{C98721FC-4256-4734-ADFB-39F0DDC8B14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47" name="Text Box 79">
          <a:extLst>
            <a:ext uri="{FF2B5EF4-FFF2-40B4-BE49-F238E27FC236}">
              <a16:creationId xmlns="" xmlns:a16="http://schemas.microsoft.com/office/drawing/2014/main" id="{56115D8C-11D3-4865-84B8-3AE271D2678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48" name="Text Box 78">
          <a:extLst>
            <a:ext uri="{FF2B5EF4-FFF2-40B4-BE49-F238E27FC236}">
              <a16:creationId xmlns="" xmlns:a16="http://schemas.microsoft.com/office/drawing/2014/main" id="{61B27C6B-20B9-43AC-9B1A-FD0F66E3E26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49" name="Text Box 79">
          <a:extLst>
            <a:ext uri="{FF2B5EF4-FFF2-40B4-BE49-F238E27FC236}">
              <a16:creationId xmlns="" xmlns:a16="http://schemas.microsoft.com/office/drawing/2014/main" id="{F702F047-27A0-4508-8492-E51D8AFEF80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50" name="Text Box 78">
          <a:extLst>
            <a:ext uri="{FF2B5EF4-FFF2-40B4-BE49-F238E27FC236}">
              <a16:creationId xmlns="" xmlns:a16="http://schemas.microsoft.com/office/drawing/2014/main" id="{4F248763-D7E7-41F1-A4D8-89D2E11C373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51" name="Text Box 79">
          <a:extLst>
            <a:ext uri="{FF2B5EF4-FFF2-40B4-BE49-F238E27FC236}">
              <a16:creationId xmlns="" xmlns:a16="http://schemas.microsoft.com/office/drawing/2014/main" id="{F58D25A4-B919-4EDE-B68D-0C2554F5D3D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52" name="Text Box 78">
          <a:extLst>
            <a:ext uri="{FF2B5EF4-FFF2-40B4-BE49-F238E27FC236}">
              <a16:creationId xmlns="" xmlns:a16="http://schemas.microsoft.com/office/drawing/2014/main" id="{04D4F526-C41C-4CD4-A243-1CE5D2E5190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53" name="Text Box 79">
          <a:extLst>
            <a:ext uri="{FF2B5EF4-FFF2-40B4-BE49-F238E27FC236}">
              <a16:creationId xmlns="" xmlns:a16="http://schemas.microsoft.com/office/drawing/2014/main" id="{5D354DA3-171B-4C08-968E-2F8C664E982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54" name="Text Box 78">
          <a:extLst>
            <a:ext uri="{FF2B5EF4-FFF2-40B4-BE49-F238E27FC236}">
              <a16:creationId xmlns="" xmlns:a16="http://schemas.microsoft.com/office/drawing/2014/main" id="{82A15B9A-03DD-443D-8B95-B9336E6640E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55" name="Text Box 79">
          <a:extLst>
            <a:ext uri="{FF2B5EF4-FFF2-40B4-BE49-F238E27FC236}">
              <a16:creationId xmlns="" xmlns:a16="http://schemas.microsoft.com/office/drawing/2014/main" id="{D461B1E3-ABE4-4131-96F0-5786EA4EC7E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56" name="Text Box 78">
          <a:extLst>
            <a:ext uri="{FF2B5EF4-FFF2-40B4-BE49-F238E27FC236}">
              <a16:creationId xmlns="" xmlns:a16="http://schemas.microsoft.com/office/drawing/2014/main" id="{DA7968CA-B65E-4B2E-9D85-D05E1C0D362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57" name="Text Box 79">
          <a:extLst>
            <a:ext uri="{FF2B5EF4-FFF2-40B4-BE49-F238E27FC236}">
              <a16:creationId xmlns="" xmlns:a16="http://schemas.microsoft.com/office/drawing/2014/main" id="{1688B309-98D7-4743-BC96-A20AD013F76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58" name="Text Box 78">
          <a:extLst>
            <a:ext uri="{FF2B5EF4-FFF2-40B4-BE49-F238E27FC236}">
              <a16:creationId xmlns="" xmlns:a16="http://schemas.microsoft.com/office/drawing/2014/main" id="{894A2A71-1182-496E-95F4-F063F78744C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59" name="Text Box 79">
          <a:extLst>
            <a:ext uri="{FF2B5EF4-FFF2-40B4-BE49-F238E27FC236}">
              <a16:creationId xmlns="" xmlns:a16="http://schemas.microsoft.com/office/drawing/2014/main" id="{8B8ED053-BAEB-4A9D-A7A7-A421956CB5A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60" name="Text Box 78">
          <a:extLst>
            <a:ext uri="{FF2B5EF4-FFF2-40B4-BE49-F238E27FC236}">
              <a16:creationId xmlns="" xmlns:a16="http://schemas.microsoft.com/office/drawing/2014/main" id="{DC184F92-C4D0-4650-A8CA-BFB2B8ADA1B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61" name="Text Box 79">
          <a:extLst>
            <a:ext uri="{FF2B5EF4-FFF2-40B4-BE49-F238E27FC236}">
              <a16:creationId xmlns="" xmlns:a16="http://schemas.microsoft.com/office/drawing/2014/main" id="{9F1C0EEC-E49F-4D38-9B4A-9AF994077E6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62" name="Text Box 78">
          <a:extLst>
            <a:ext uri="{FF2B5EF4-FFF2-40B4-BE49-F238E27FC236}">
              <a16:creationId xmlns="" xmlns:a16="http://schemas.microsoft.com/office/drawing/2014/main" id="{B3E4EF65-BCC5-48F4-B6A8-8EAF9562D24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63" name="Text Box 79">
          <a:extLst>
            <a:ext uri="{FF2B5EF4-FFF2-40B4-BE49-F238E27FC236}">
              <a16:creationId xmlns="" xmlns:a16="http://schemas.microsoft.com/office/drawing/2014/main" id="{87A3B144-769C-400C-897D-3D34021A8E6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64" name="Text Box 78">
          <a:extLst>
            <a:ext uri="{FF2B5EF4-FFF2-40B4-BE49-F238E27FC236}">
              <a16:creationId xmlns="" xmlns:a16="http://schemas.microsoft.com/office/drawing/2014/main" id="{18E9368A-CA63-4AC8-A2A5-C876AB1EFE8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65" name="Text Box 79">
          <a:extLst>
            <a:ext uri="{FF2B5EF4-FFF2-40B4-BE49-F238E27FC236}">
              <a16:creationId xmlns="" xmlns:a16="http://schemas.microsoft.com/office/drawing/2014/main" id="{535F6CC0-EA86-461F-B88C-50BBF814FC0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66" name="Text Box 78">
          <a:extLst>
            <a:ext uri="{FF2B5EF4-FFF2-40B4-BE49-F238E27FC236}">
              <a16:creationId xmlns="" xmlns:a16="http://schemas.microsoft.com/office/drawing/2014/main" id="{F59C9B4A-0937-4EF7-B2FF-75FE79DBC2C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67" name="Text Box 79">
          <a:extLst>
            <a:ext uri="{FF2B5EF4-FFF2-40B4-BE49-F238E27FC236}">
              <a16:creationId xmlns="" xmlns:a16="http://schemas.microsoft.com/office/drawing/2014/main" id="{E47E8686-C08D-4CD1-A50B-C2AD8A75DB7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68" name="Text Box 78">
          <a:extLst>
            <a:ext uri="{FF2B5EF4-FFF2-40B4-BE49-F238E27FC236}">
              <a16:creationId xmlns="" xmlns:a16="http://schemas.microsoft.com/office/drawing/2014/main" id="{3D33C856-C138-4AFA-9AE5-F40CE4274860}"/>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69" name="Text Box 79">
          <a:extLst>
            <a:ext uri="{FF2B5EF4-FFF2-40B4-BE49-F238E27FC236}">
              <a16:creationId xmlns="" xmlns:a16="http://schemas.microsoft.com/office/drawing/2014/main" id="{E437F3D8-5E28-456D-B4FC-99037A0C91F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70" name="Text Box 78">
          <a:extLst>
            <a:ext uri="{FF2B5EF4-FFF2-40B4-BE49-F238E27FC236}">
              <a16:creationId xmlns="" xmlns:a16="http://schemas.microsoft.com/office/drawing/2014/main" id="{ECFF5C29-DFF4-459F-832D-91A7F33EE84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71" name="Text Box 79">
          <a:extLst>
            <a:ext uri="{FF2B5EF4-FFF2-40B4-BE49-F238E27FC236}">
              <a16:creationId xmlns="" xmlns:a16="http://schemas.microsoft.com/office/drawing/2014/main" id="{5BBF962A-B417-4CDE-936D-A2DF6D1F87A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72" name="Text Box 78">
          <a:extLst>
            <a:ext uri="{FF2B5EF4-FFF2-40B4-BE49-F238E27FC236}">
              <a16:creationId xmlns="" xmlns:a16="http://schemas.microsoft.com/office/drawing/2014/main" id="{678755F7-12D3-4CD4-B08D-04F9C8A7EB0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73" name="Text Box 79">
          <a:extLst>
            <a:ext uri="{FF2B5EF4-FFF2-40B4-BE49-F238E27FC236}">
              <a16:creationId xmlns="" xmlns:a16="http://schemas.microsoft.com/office/drawing/2014/main" id="{30A9F5C5-F3EB-458D-857D-B638B4AAB11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74" name="Text Box 78">
          <a:extLst>
            <a:ext uri="{FF2B5EF4-FFF2-40B4-BE49-F238E27FC236}">
              <a16:creationId xmlns="" xmlns:a16="http://schemas.microsoft.com/office/drawing/2014/main" id="{5608B96A-A2EA-48D1-B320-BCC6D1754B0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75" name="Text Box 79">
          <a:extLst>
            <a:ext uri="{FF2B5EF4-FFF2-40B4-BE49-F238E27FC236}">
              <a16:creationId xmlns="" xmlns:a16="http://schemas.microsoft.com/office/drawing/2014/main" id="{360C4628-66A4-4F7C-8CEA-503368132A2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76" name="Text Box 78">
          <a:extLst>
            <a:ext uri="{FF2B5EF4-FFF2-40B4-BE49-F238E27FC236}">
              <a16:creationId xmlns="" xmlns:a16="http://schemas.microsoft.com/office/drawing/2014/main" id="{25E2B063-D72C-4467-8090-3C0EA985071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77" name="Text Box 79">
          <a:extLst>
            <a:ext uri="{FF2B5EF4-FFF2-40B4-BE49-F238E27FC236}">
              <a16:creationId xmlns="" xmlns:a16="http://schemas.microsoft.com/office/drawing/2014/main" id="{C6BB973D-241F-4AEC-BC0A-F45BB5C1DEA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78" name="Text Box 78">
          <a:extLst>
            <a:ext uri="{FF2B5EF4-FFF2-40B4-BE49-F238E27FC236}">
              <a16:creationId xmlns="" xmlns:a16="http://schemas.microsoft.com/office/drawing/2014/main" id="{369A5A41-3AB5-4384-A5E0-F6C24E72548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79" name="Text Box 79">
          <a:extLst>
            <a:ext uri="{FF2B5EF4-FFF2-40B4-BE49-F238E27FC236}">
              <a16:creationId xmlns="" xmlns:a16="http://schemas.microsoft.com/office/drawing/2014/main" id="{FB45EA2B-6D54-4441-BDC3-2F517CCFFC5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80" name="Text Box 78">
          <a:extLst>
            <a:ext uri="{FF2B5EF4-FFF2-40B4-BE49-F238E27FC236}">
              <a16:creationId xmlns="" xmlns:a16="http://schemas.microsoft.com/office/drawing/2014/main" id="{EBFA797E-4DD6-4AE9-81E7-0DAC1F81147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81" name="Text Box 79">
          <a:extLst>
            <a:ext uri="{FF2B5EF4-FFF2-40B4-BE49-F238E27FC236}">
              <a16:creationId xmlns="" xmlns:a16="http://schemas.microsoft.com/office/drawing/2014/main" id="{AFBA16EE-A11E-45D2-97B1-E22B7EC960E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82" name="Text Box 78">
          <a:extLst>
            <a:ext uri="{FF2B5EF4-FFF2-40B4-BE49-F238E27FC236}">
              <a16:creationId xmlns="" xmlns:a16="http://schemas.microsoft.com/office/drawing/2014/main" id="{62AC2219-098E-4AFB-B8AF-C8C5ECC8F7B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83" name="Text Box 79">
          <a:extLst>
            <a:ext uri="{FF2B5EF4-FFF2-40B4-BE49-F238E27FC236}">
              <a16:creationId xmlns="" xmlns:a16="http://schemas.microsoft.com/office/drawing/2014/main" id="{8C23DFFF-E04F-4756-98F0-7F2F8772832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84" name="Text Box 78">
          <a:extLst>
            <a:ext uri="{FF2B5EF4-FFF2-40B4-BE49-F238E27FC236}">
              <a16:creationId xmlns="" xmlns:a16="http://schemas.microsoft.com/office/drawing/2014/main" id="{8646ACED-ABE0-4B6C-AD5C-CCA79D9E758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85" name="Text Box 79">
          <a:extLst>
            <a:ext uri="{FF2B5EF4-FFF2-40B4-BE49-F238E27FC236}">
              <a16:creationId xmlns="" xmlns:a16="http://schemas.microsoft.com/office/drawing/2014/main" id="{898DE7B7-187C-4079-84BD-63C883CF3CE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86" name="Text Box 78">
          <a:extLst>
            <a:ext uri="{FF2B5EF4-FFF2-40B4-BE49-F238E27FC236}">
              <a16:creationId xmlns="" xmlns:a16="http://schemas.microsoft.com/office/drawing/2014/main" id="{13121434-C086-4539-86AC-9162FDD65C2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87" name="Text Box 79">
          <a:extLst>
            <a:ext uri="{FF2B5EF4-FFF2-40B4-BE49-F238E27FC236}">
              <a16:creationId xmlns="" xmlns:a16="http://schemas.microsoft.com/office/drawing/2014/main" id="{1D326825-728A-4664-8B64-3E7D72A0FEC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88" name="Text Box 78">
          <a:extLst>
            <a:ext uri="{FF2B5EF4-FFF2-40B4-BE49-F238E27FC236}">
              <a16:creationId xmlns="" xmlns:a16="http://schemas.microsoft.com/office/drawing/2014/main" id="{3A122B55-E66D-4A18-9D82-CB690E76AD9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89" name="Text Box 79">
          <a:extLst>
            <a:ext uri="{FF2B5EF4-FFF2-40B4-BE49-F238E27FC236}">
              <a16:creationId xmlns="" xmlns:a16="http://schemas.microsoft.com/office/drawing/2014/main" id="{75209506-FDF0-47B8-B16D-C0AB99D0285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90" name="Text Box 78">
          <a:extLst>
            <a:ext uri="{FF2B5EF4-FFF2-40B4-BE49-F238E27FC236}">
              <a16:creationId xmlns="" xmlns:a16="http://schemas.microsoft.com/office/drawing/2014/main" id="{BCBDF744-93F5-4CD2-BBCD-6D9090E7B09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91" name="Text Box 79">
          <a:extLst>
            <a:ext uri="{FF2B5EF4-FFF2-40B4-BE49-F238E27FC236}">
              <a16:creationId xmlns="" xmlns:a16="http://schemas.microsoft.com/office/drawing/2014/main" id="{8C129488-3B1F-4284-83EC-51474EF18F1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92" name="Text Box 78">
          <a:extLst>
            <a:ext uri="{FF2B5EF4-FFF2-40B4-BE49-F238E27FC236}">
              <a16:creationId xmlns="" xmlns:a16="http://schemas.microsoft.com/office/drawing/2014/main" id="{9886263A-F6B0-4855-9D35-A8444DB317B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93" name="Text Box 79">
          <a:extLst>
            <a:ext uri="{FF2B5EF4-FFF2-40B4-BE49-F238E27FC236}">
              <a16:creationId xmlns="" xmlns:a16="http://schemas.microsoft.com/office/drawing/2014/main" id="{952DC60A-C0AA-44B4-91E3-14CAEA0FFB5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94" name="Text Box 78">
          <a:extLst>
            <a:ext uri="{FF2B5EF4-FFF2-40B4-BE49-F238E27FC236}">
              <a16:creationId xmlns="" xmlns:a16="http://schemas.microsoft.com/office/drawing/2014/main" id="{F63DDFDE-7F7A-4237-BB7B-A1F828D9170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95" name="Text Box 79">
          <a:extLst>
            <a:ext uri="{FF2B5EF4-FFF2-40B4-BE49-F238E27FC236}">
              <a16:creationId xmlns="" xmlns:a16="http://schemas.microsoft.com/office/drawing/2014/main" id="{5A3BE38D-51CA-4DE2-A80A-50427B3EBEB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96" name="Text Box 78">
          <a:extLst>
            <a:ext uri="{FF2B5EF4-FFF2-40B4-BE49-F238E27FC236}">
              <a16:creationId xmlns="" xmlns:a16="http://schemas.microsoft.com/office/drawing/2014/main" id="{AE2FB892-97C7-4AD9-AB8A-50A008A0D38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97" name="Text Box 79">
          <a:extLst>
            <a:ext uri="{FF2B5EF4-FFF2-40B4-BE49-F238E27FC236}">
              <a16:creationId xmlns="" xmlns:a16="http://schemas.microsoft.com/office/drawing/2014/main" id="{131C57C2-3B76-4D26-BA3A-1E605687A46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98" name="Text Box 78">
          <a:extLst>
            <a:ext uri="{FF2B5EF4-FFF2-40B4-BE49-F238E27FC236}">
              <a16:creationId xmlns="" xmlns:a16="http://schemas.microsoft.com/office/drawing/2014/main" id="{C593E9D8-F8A8-41A4-92C3-67BFC50404C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899" name="Text Box 79">
          <a:extLst>
            <a:ext uri="{FF2B5EF4-FFF2-40B4-BE49-F238E27FC236}">
              <a16:creationId xmlns="" xmlns:a16="http://schemas.microsoft.com/office/drawing/2014/main" id="{44E1E703-FF58-4837-AF77-969C0551F702}"/>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00" name="Text Box 78">
          <a:extLst>
            <a:ext uri="{FF2B5EF4-FFF2-40B4-BE49-F238E27FC236}">
              <a16:creationId xmlns="" xmlns:a16="http://schemas.microsoft.com/office/drawing/2014/main" id="{03EA9138-CBA4-4425-87D8-EC79BC149B9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01" name="Text Box 79">
          <a:extLst>
            <a:ext uri="{FF2B5EF4-FFF2-40B4-BE49-F238E27FC236}">
              <a16:creationId xmlns="" xmlns:a16="http://schemas.microsoft.com/office/drawing/2014/main" id="{E6088E24-F24F-4F80-BA6F-5112626C361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02" name="Text Box 78">
          <a:extLst>
            <a:ext uri="{FF2B5EF4-FFF2-40B4-BE49-F238E27FC236}">
              <a16:creationId xmlns="" xmlns:a16="http://schemas.microsoft.com/office/drawing/2014/main" id="{C2B07F04-50CE-41D3-95C2-0CFE9DE176C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03" name="Text Box 79">
          <a:extLst>
            <a:ext uri="{FF2B5EF4-FFF2-40B4-BE49-F238E27FC236}">
              <a16:creationId xmlns="" xmlns:a16="http://schemas.microsoft.com/office/drawing/2014/main" id="{F309E147-5512-4552-A491-E906283D326A}"/>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04" name="Text Box 78">
          <a:extLst>
            <a:ext uri="{FF2B5EF4-FFF2-40B4-BE49-F238E27FC236}">
              <a16:creationId xmlns="" xmlns:a16="http://schemas.microsoft.com/office/drawing/2014/main" id="{9ECF2D3D-F913-42C6-B5E5-0B95EC85CB9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05" name="Text Box 79">
          <a:extLst>
            <a:ext uri="{FF2B5EF4-FFF2-40B4-BE49-F238E27FC236}">
              <a16:creationId xmlns="" xmlns:a16="http://schemas.microsoft.com/office/drawing/2014/main" id="{E9D9523B-B48B-46DF-A62C-1FE8F58DAD1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06" name="Text Box 78">
          <a:extLst>
            <a:ext uri="{FF2B5EF4-FFF2-40B4-BE49-F238E27FC236}">
              <a16:creationId xmlns="" xmlns:a16="http://schemas.microsoft.com/office/drawing/2014/main" id="{A5392B37-014A-4466-8545-E95710B48B5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07" name="Text Box 79">
          <a:extLst>
            <a:ext uri="{FF2B5EF4-FFF2-40B4-BE49-F238E27FC236}">
              <a16:creationId xmlns="" xmlns:a16="http://schemas.microsoft.com/office/drawing/2014/main" id="{C979419D-785E-4395-8880-1FC54DA9651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08" name="Text Box 78">
          <a:extLst>
            <a:ext uri="{FF2B5EF4-FFF2-40B4-BE49-F238E27FC236}">
              <a16:creationId xmlns="" xmlns:a16="http://schemas.microsoft.com/office/drawing/2014/main" id="{28A7204F-D319-4670-B2B3-C870D325604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09" name="Text Box 79">
          <a:extLst>
            <a:ext uri="{FF2B5EF4-FFF2-40B4-BE49-F238E27FC236}">
              <a16:creationId xmlns="" xmlns:a16="http://schemas.microsoft.com/office/drawing/2014/main" id="{4A745855-281E-4BFE-AC37-B0BC4759B3D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10" name="Text Box 78">
          <a:extLst>
            <a:ext uri="{FF2B5EF4-FFF2-40B4-BE49-F238E27FC236}">
              <a16:creationId xmlns="" xmlns:a16="http://schemas.microsoft.com/office/drawing/2014/main" id="{974BAFB5-0BB7-4BEE-B328-3B04DE3D02A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11" name="Text Box 79">
          <a:extLst>
            <a:ext uri="{FF2B5EF4-FFF2-40B4-BE49-F238E27FC236}">
              <a16:creationId xmlns="" xmlns:a16="http://schemas.microsoft.com/office/drawing/2014/main" id="{821A3C83-A53A-42DC-A7E0-086778B35B8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12" name="Text Box 78">
          <a:extLst>
            <a:ext uri="{FF2B5EF4-FFF2-40B4-BE49-F238E27FC236}">
              <a16:creationId xmlns="" xmlns:a16="http://schemas.microsoft.com/office/drawing/2014/main" id="{FFD6C3AB-103F-4C1D-8F34-E0005BA1869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13" name="Text Box 79">
          <a:extLst>
            <a:ext uri="{FF2B5EF4-FFF2-40B4-BE49-F238E27FC236}">
              <a16:creationId xmlns="" xmlns:a16="http://schemas.microsoft.com/office/drawing/2014/main" id="{2F19CFB1-1FD7-49FE-AE1E-98F079BF013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14" name="Text Box 78">
          <a:extLst>
            <a:ext uri="{FF2B5EF4-FFF2-40B4-BE49-F238E27FC236}">
              <a16:creationId xmlns="" xmlns:a16="http://schemas.microsoft.com/office/drawing/2014/main" id="{D46DFBFB-6DD7-40D2-BF4D-69C66891521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15" name="Text Box 79">
          <a:extLst>
            <a:ext uri="{FF2B5EF4-FFF2-40B4-BE49-F238E27FC236}">
              <a16:creationId xmlns="" xmlns:a16="http://schemas.microsoft.com/office/drawing/2014/main" id="{881FF6F7-CE58-4DF5-B1B0-16F5AA17600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16" name="Text Box 78">
          <a:extLst>
            <a:ext uri="{FF2B5EF4-FFF2-40B4-BE49-F238E27FC236}">
              <a16:creationId xmlns="" xmlns:a16="http://schemas.microsoft.com/office/drawing/2014/main" id="{4EBC659A-856F-4ACD-A260-641C03415E2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17" name="Text Box 79">
          <a:extLst>
            <a:ext uri="{FF2B5EF4-FFF2-40B4-BE49-F238E27FC236}">
              <a16:creationId xmlns="" xmlns:a16="http://schemas.microsoft.com/office/drawing/2014/main" id="{49A07A24-2156-46A0-8409-2E6A9F72A64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18" name="Text Box 78">
          <a:extLst>
            <a:ext uri="{FF2B5EF4-FFF2-40B4-BE49-F238E27FC236}">
              <a16:creationId xmlns="" xmlns:a16="http://schemas.microsoft.com/office/drawing/2014/main" id="{EF890386-4BA6-4FAA-99DC-BDE521E005E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19" name="Text Box 79">
          <a:extLst>
            <a:ext uri="{FF2B5EF4-FFF2-40B4-BE49-F238E27FC236}">
              <a16:creationId xmlns="" xmlns:a16="http://schemas.microsoft.com/office/drawing/2014/main" id="{E53CC9A4-2D85-4803-B215-5DBD5967E5E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20" name="Text Box 78">
          <a:extLst>
            <a:ext uri="{FF2B5EF4-FFF2-40B4-BE49-F238E27FC236}">
              <a16:creationId xmlns="" xmlns:a16="http://schemas.microsoft.com/office/drawing/2014/main" id="{AF9D7C8D-DC78-4E53-AF54-BAFA0274E92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21" name="Text Box 79">
          <a:extLst>
            <a:ext uri="{FF2B5EF4-FFF2-40B4-BE49-F238E27FC236}">
              <a16:creationId xmlns="" xmlns:a16="http://schemas.microsoft.com/office/drawing/2014/main" id="{1C87B08F-D09F-498C-BCF0-46B37109A67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22" name="Text Box 78">
          <a:extLst>
            <a:ext uri="{FF2B5EF4-FFF2-40B4-BE49-F238E27FC236}">
              <a16:creationId xmlns="" xmlns:a16="http://schemas.microsoft.com/office/drawing/2014/main" id="{01513576-A619-4A4B-AA92-05F0152AFF1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23" name="Text Box 79">
          <a:extLst>
            <a:ext uri="{FF2B5EF4-FFF2-40B4-BE49-F238E27FC236}">
              <a16:creationId xmlns="" xmlns:a16="http://schemas.microsoft.com/office/drawing/2014/main" id="{76D0F210-AA7F-4D6E-A0FD-184F9AA1A94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24" name="Text Box 78">
          <a:extLst>
            <a:ext uri="{FF2B5EF4-FFF2-40B4-BE49-F238E27FC236}">
              <a16:creationId xmlns="" xmlns:a16="http://schemas.microsoft.com/office/drawing/2014/main" id="{0F78331E-A7C5-4A19-B608-BFA972CE878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25" name="Text Box 79">
          <a:extLst>
            <a:ext uri="{FF2B5EF4-FFF2-40B4-BE49-F238E27FC236}">
              <a16:creationId xmlns="" xmlns:a16="http://schemas.microsoft.com/office/drawing/2014/main" id="{E2D8F9FB-E871-4559-AD33-994E7DDFF71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26" name="Text Box 78">
          <a:extLst>
            <a:ext uri="{FF2B5EF4-FFF2-40B4-BE49-F238E27FC236}">
              <a16:creationId xmlns="" xmlns:a16="http://schemas.microsoft.com/office/drawing/2014/main" id="{EBB0CBCC-466A-4BAF-85F2-521E21D474A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27" name="Text Box 79">
          <a:extLst>
            <a:ext uri="{FF2B5EF4-FFF2-40B4-BE49-F238E27FC236}">
              <a16:creationId xmlns="" xmlns:a16="http://schemas.microsoft.com/office/drawing/2014/main" id="{9040DD09-D18C-4991-9245-E56855C7D60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28" name="Text Box 78">
          <a:extLst>
            <a:ext uri="{FF2B5EF4-FFF2-40B4-BE49-F238E27FC236}">
              <a16:creationId xmlns="" xmlns:a16="http://schemas.microsoft.com/office/drawing/2014/main" id="{DA5B6FBF-5BFE-4ABF-8BB3-EAD2100454D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29" name="Text Box 79">
          <a:extLst>
            <a:ext uri="{FF2B5EF4-FFF2-40B4-BE49-F238E27FC236}">
              <a16:creationId xmlns="" xmlns:a16="http://schemas.microsoft.com/office/drawing/2014/main" id="{6E3FE321-4605-47E8-9C65-EFD44973BD0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30" name="Text Box 78">
          <a:extLst>
            <a:ext uri="{FF2B5EF4-FFF2-40B4-BE49-F238E27FC236}">
              <a16:creationId xmlns="" xmlns:a16="http://schemas.microsoft.com/office/drawing/2014/main" id="{6D98EB9D-0EEA-4F09-8F8A-FDE9E5BB40B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31" name="Text Box 79">
          <a:extLst>
            <a:ext uri="{FF2B5EF4-FFF2-40B4-BE49-F238E27FC236}">
              <a16:creationId xmlns="" xmlns:a16="http://schemas.microsoft.com/office/drawing/2014/main" id="{F245D9B9-747B-4DD5-B072-1DDB063FE31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32" name="Text Box 78">
          <a:extLst>
            <a:ext uri="{FF2B5EF4-FFF2-40B4-BE49-F238E27FC236}">
              <a16:creationId xmlns="" xmlns:a16="http://schemas.microsoft.com/office/drawing/2014/main" id="{59E4A37A-31B1-4128-BF57-2774BB074A9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33" name="Text Box 79">
          <a:extLst>
            <a:ext uri="{FF2B5EF4-FFF2-40B4-BE49-F238E27FC236}">
              <a16:creationId xmlns="" xmlns:a16="http://schemas.microsoft.com/office/drawing/2014/main" id="{9370920C-C57A-49A6-99F0-13214A70247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34" name="Text Box 78">
          <a:extLst>
            <a:ext uri="{FF2B5EF4-FFF2-40B4-BE49-F238E27FC236}">
              <a16:creationId xmlns="" xmlns:a16="http://schemas.microsoft.com/office/drawing/2014/main" id="{34812BE7-D131-4E80-9CE5-664A92A146C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35" name="Text Box 79">
          <a:extLst>
            <a:ext uri="{FF2B5EF4-FFF2-40B4-BE49-F238E27FC236}">
              <a16:creationId xmlns="" xmlns:a16="http://schemas.microsoft.com/office/drawing/2014/main" id="{B012A654-6C2F-4F35-88BF-2F40639AC503}"/>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36" name="Text Box 78">
          <a:extLst>
            <a:ext uri="{FF2B5EF4-FFF2-40B4-BE49-F238E27FC236}">
              <a16:creationId xmlns="" xmlns:a16="http://schemas.microsoft.com/office/drawing/2014/main" id="{48CA3BB1-BE51-437F-8900-CF1994DFE48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37" name="Text Box 79">
          <a:extLst>
            <a:ext uri="{FF2B5EF4-FFF2-40B4-BE49-F238E27FC236}">
              <a16:creationId xmlns="" xmlns:a16="http://schemas.microsoft.com/office/drawing/2014/main" id="{2DB5119C-D0C1-4CFB-8EDE-D621EC7D069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38" name="Text Box 78">
          <a:extLst>
            <a:ext uri="{FF2B5EF4-FFF2-40B4-BE49-F238E27FC236}">
              <a16:creationId xmlns="" xmlns:a16="http://schemas.microsoft.com/office/drawing/2014/main" id="{E0C453DF-B758-4C29-8244-201D341F5BA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39" name="Text Box 79">
          <a:extLst>
            <a:ext uri="{FF2B5EF4-FFF2-40B4-BE49-F238E27FC236}">
              <a16:creationId xmlns="" xmlns:a16="http://schemas.microsoft.com/office/drawing/2014/main" id="{5CAC6B4D-29FF-457A-882C-C9E210ADA325}"/>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40" name="Text Box 78">
          <a:extLst>
            <a:ext uri="{FF2B5EF4-FFF2-40B4-BE49-F238E27FC236}">
              <a16:creationId xmlns="" xmlns:a16="http://schemas.microsoft.com/office/drawing/2014/main" id="{2C1467B2-4E37-4A57-9C6B-3822EA05CEF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41" name="Text Box 79">
          <a:extLst>
            <a:ext uri="{FF2B5EF4-FFF2-40B4-BE49-F238E27FC236}">
              <a16:creationId xmlns="" xmlns:a16="http://schemas.microsoft.com/office/drawing/2014/main" id="{D7E049CA-A53A-44BA-B350-324AD2D21D7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42" name="Text Box 78">
          <a:extLst>
            <a:ext uri="{FF2B5EF4-FFF2-40B4-BE49-F238E27FC236}">
              <a16:creationId xmlns="" xmlns:a16="http://schemas.microsoft.com/office/drawing/2014/main" id="{5091FB61-13AC-4B43-8EB3-815D1F8DDAC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43" name="Text Box 79">
          <a:extLst>
            <a:ext uri="{FF2B5EF4-FFF2-40B4-BE49-F238E27FC236}">
              <a16:creationId xmlns="" xmlns:a16="http://schemas.microsoft.com/office/drawing/2014/main" id="{CB2B1B49-1103-492C-B476-D3F92DD30F2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44" name="Text Box 78">
          <a:extLst>
            <a:ext uri="{FF2B5EF4-FFF2-40B4-BE49-F238E27FC236}">
              <a16:creationId xmlns="" xmlns:a16="http://schemas.microsoft.com/office/drawing/2014/main" id="{1DC690CD-F725-4BA6-973A-E8F316A44C4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45" name="Text Box 79">
          <a:extLst>
            <a:ext uri="{FF2B5EF4-FFF2-40B4-BE49-F238E27FC236}">
              <a16:creationId xmlns="" xmlns:a16="http://schemas.microsoft.com/office/drawing/2014/main" id="{6CBD2C77-ABB4-4D06-A32D-FCA3B2260AD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46" name="Text Box 78">
          <a:extLst>
            <a:ext uri="{FF2B5EF4-FFF2-40B4-BE49-F238E27FC236}">
              <a16:creationId xmlns="" xmlns:a16="http://schemas.microsoft.com/office/drawing/2014/main" id="{AF924EFF-5853-4448-AB6E-DE83A6D407E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47" name="Text Box 79">
          <a:extLst>
            <a:ext uri="{FF2B5EF4-FFF2-40B4-BE49-F238E27FC236}">
              <a16:creationId xmlns="" xmlns:a16="http://schemas.microsoft.com/office/drawing/2014/main" id="{3EA21576-CB0E-4D2A-98B6-444B730E25E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48" name="Text Box 78">
          <a:extLst>
            <a:ext uri="{FF2B5EF4-FFF2-40B4-BE49-F238E27FC236}">
              <a16:creationId xmlns="" xmlns:a16="http://schemas.microsoft.com/office/drawing/2014/main" id="{6E33F1BD-F743-465E-A514-ABF5C568C61B}"/>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49" name="Text Box 79">
          <a:extLst>
            <a:ext uri="{FF2B5EF4-FFF2-40B4-BE49-F238E27FC236}">
              <a16:creationId xmlns="" xmlns:a16="http://schemas.microsoft.com/office/drawing/2014/main" id="{91FD1D39-2DAA-483A-9B85-FCF3E982820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50" name="Text Box 78">
          <a:extLst>
            <a:ext uri="{FF2B5EF4-FFF2-40B4-BE49-F238E27FC236}">
              <a16:creationId xmlns="" xmlns:a16="http://schemas.microsoft.com/office/drawing/2014/main" id="{6391276E-6938-4BB0-8C09-7BBD8F3C013C}"/>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51" name="Text Box 79">
          <a:extLst>
            <a:ext uri="{FF2B5EF4-FFF2-40B4-BE49-F238E27FC236}">
              <a16:creationId xmlns="" xmlns:a16="http://schemas.microsoft.com/office/drawing/2014/main" id="{3C6A1DC7-9D19-45E6-8E9A-BE485120F9B9}"/>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52" name="Text Box 78">
          <a:extLst>
            <a:ext uri="{FF2B5EF4-FFF2-40B4-BE49-F238E27FC236}">
              <a16:creationId xmlns="" xmlns:a16="http://schemas.microsoft.com/office/drawing/2014/main" id="{D53B3ED4-B8C3-492A-B99F-E57DE5360EC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53" name="Text Box 79">
          <a:extLst>
            <a:ext uri="{FF2B5EF4-FFF2-40B4-BE49-F238E27FC236}">
              <a16:creationId xmlns="" xmlns:a16="http://schemas.microsoft.com/office/drawing/2014/main" id="{8E553340-3750-42AF-85E4-01EA73082EED}"/>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54" name="Text Box 78">
          <a:extLst>
            <a:ext uri="{FF2B5EF4-FFF2-40B4-BE49-F238E27FC236}">
              <a16:creationId xmlns="" xmlns:a16="http://schemas.microsoft.com/office/drawing/2014/main" id="{8E949946-389E-48F9-AD92-D599E8907AFF}"/>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55" name="Text Box 79">
          <a:extLst>
            <a:ext uri="{FF2B5EF4-FFF2-40B4-BE49-F238E27FC236}">
              <a16:creationId xmlns="" xmlns:a16="http://schemas.microsoft.com/office/drawing/2014/main" id="{035905DD-3116-4238-9F7C-7FED4A54C2F4}"/>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56" name="Text Box 78">
          <a:extLst>
            <a:ext uri="{FF2B5EF4-FFF2-40B4-BE49-F238E27FC236}">
              <a16:creationId xmlns="" xmlns:a16="http://schemas.microsoft.com/office/drawing/2014/main" id="{93B9BE98-B657-4B7D-BDBE-ABCA08F57F1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57" name="Text Box 79">
          <a:extLst>
            <a:ext uri="{FF2B5EF4-FFF2-40B4-BE49-F238E27FC236}">
              <a16:creationId xmlns="" xmlns:a16="http://schemas.microsoft.com/office/drawing/2014/main" id="{723E0A08-218B-4ACC-8239-841600598CE7}"/>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58" name="Text Box 78">
          <a:extLst>
            <a:ext uri="{FF2B5EF4-FFF2-40B4-BE49-F238E27FC236}">
              <a16:creationId xmlns="" xmlns:a16="http://schemas.microsoft.com/office/drawing/2014/main" id="{488F60E1-E21A-4E49-B610-097599666CE6}"/>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59" name="Text Box 79">
          <a:extLst>
            <a:ext uri="{FF2B5EF4-FFF2-40B4-BE49-F238E27FC236}">
              <a16:creationId xmlns="" xmlns:a16="http://schemas.microsoft.com/office/drawing/2014/main" id="{201DF985-3398-4BC2-855D-CC673B0A4FDE}"/>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60" name="Text Box 78">
          <a:extLst>
            <a:ext uri="{FF2B5EF4-FFF2-40B4-BE49-F238E27FC236}">
              <a16:creationId xmlns="" xmlns:a16="http://schemas.microsoft.com/office/drawing/2014/main" id="{EF5F0810-D58D-4AF8-AED8-5D5AE16D05E8}"/>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14</xdr:row>
      <xdr:rowOff>0</xdr:rowOff>
    </xdr:from>
    <xdr:ext cx="76200" cy="219075"/>
    <xdr:sp macro="" textlink="">
      <xdr:nvSpPr>
        <xdr:cNvPr id="961" name="Text Box 79">
          <a:extLst>
            <a:ext uri="{FF2B5EF4-FFF2-40B4-BE49-F238E27FC236}">
              <a16:creationId xmlns="" xmlns:a16="http://schemas.microsoft.com/office/drawing/2014/main" id="{E120A5FF-0CE5-4797-949D-00BE43326401}"/>
            </a:ext>
          </a:extLst>
        </xdr:cNvPr>
        <xdr:cNvSpPr txBox="1">
          <a:spLocks noChangeArrowheads="1"/>
        </xdr:cNvSpPr>
      </xdr:nvSpPr>
      <xdr:spPr bwMode="auto">
        <a:xfrm>
          <a:off x="673100" y="260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962" name="Text Box 78">
          <a:extLst>
            <a:ext uri="{FF2B5EF4-FFF2-40B4-BE49-F238E27FC236}">
              <a16:creationId xmlns="" xmlns:a16="http://schemas.microsoft.com/office/drawing/2014/main" id="{1972954D-1B33-44E5-8691-2EDD99F235B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963" name="Text Box 79">
          <a:extLst>
            <a:ext uri="{FF2B5EF4-FFF2-40B4-BE49-F238E27FC236}">
              <a16:creationId xmlns="" xmlns:a16="http://schemas.microsoft.com/office/drawing/2014/main" id="{5D419E6B-B900-4635-B4F6-1C9024800C6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964" name="Text Box 78">
          <a:extLst>
            <a:ext uri="{FF2B5EF4-FFF2-40B4-BE49-F238E27FC236}">
              <a16:creationId xmlns="" xmlns:a16="http://schemas.microsoft.com/office/drawing/2014/main" id="{4C5C8E1C-10AC-4DC1-90E3-3533CE779A4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965" name="Text Box 79">
          <a:extLst>
            <a:ext uri="{FF2B5EF4-FFF2-40B4-BE49-F238E27FC236}">
              <a16:creationId xmlns="" xmlns:a16="http://schemas.microsoft.com/office/drawing/2014/main" id="{5553CF0B-3D8D-4A8D-A9D9-506ED364B72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966" name="Text Box 78">
          <a:extLst>
            <a:ext uri="{FF2B5EF4-FFF2-40B4-BE49-F238E27FC236}">
              <a16:creationId xmlns="" xmlns:a16="http://schemas.microsoft.com/office/drawing/2014/main" id="{BE310979-A5DB-42AF-B344-2D62194D384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967" name="Text Box 79">
          <a:extLst>
            <a:ext uri="{FF2B5EF4-FFF2-40B4-BE49-F238E27FC236}">
              <a16:creationId xmlns="" xmlns:a16="http://schemas.microsoft.com/office/drawing/2014/main" id="{9F09B33E-4B21-4918-AF2A-B3B0544A04E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968" name="Text Box 78">
          <a:extLst>
            <a:ext uri="{FF2B5EF4-FFF2-40B4-BE49-F238E27FC236}">
              <a16:creationId xmlns="" xmlns:a16="http://schemas.microsoft.com/office/drawing/2014/main" id="{03CEE8BD-0251-4F91-8A27-1FC9847DECC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969" name="Text Box 79">
          <a:extLst>
            <a:ext uri="{FF2B5EF4-FFF2-40B4-BE49-F238E27FC236}">
              <a16:creationId xmlns="" xmlns:a16="http://schemas.microsoft.com/office/drawing/2014/main" id="{FCC9264D-9457-46E1-AF7D-5E5AA927800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970" name="Text Box 78">
          <a:extLst>
            <a:ext uri="{FF2B5EF4-FFF2-40B4-BE49-F238E27FC236}">
              <a16:creationId xmlns="" xmlns:a16="http://schemas.microsoft.com/office/drawing/2014/main" id="{87E13306-1DA4-4FEC-B508-C4F09AD0D98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971" name="Text Box 79">
          <a:extLst>
            <a:ext uri="{FF2B5EF4-FFF2-40B4-BE49-F238E27FC236}">
              <a16:creationId xmlns="" xmlns:a16="http://schemas.microsoft.com/office/drawing/2014/main" id="{F6831285-98C5-4494-BDD6-0E3B1477BE8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972" name="Text Box 78">
          <a:extLst>
            <a:ext uri="{FF2B5EF4-FFF2-40B4-BE49-F238E27FC236}">
              <a16:creationId xmlns="" xmlns:a16="http://schemas.microsoft.com/office/drawing/2014/main" id="{C756CF91-1B1C-49F3-A536-C328358015A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973" name="Text Box 79">
          <a:extLst>
            <a:ext uri="{FF2B5EF4-FFF2-40B4-BE49-F238E27FC236}">
              <a16:creationId xmlns="" xmlns:a16="http://schemas.microsoft.com/office/drawing/2014/main" id="{99D8182E-8079-43A0-85B3-6A600EF15CD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974" name="Text Box 78">
          <a:extLst>
            <a:ext uri="{FF2B5EF4-FFF2-40B4-BE49-F238E27FC236}">
              <a16:creationId xmlns="" xmlns:a16="http://schemas.microsoft.com/office/drawing/2014/main" id="{F09C68A1-318B-4817-A3F4-A4E1E2B6F69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975" name="Text Box 79">
          <a:extLst>
            <a:ext uri="{FF2B5EF4-FFF2-40B4-BE49-F238E27FC236}">
              <a16:creationId xmlns="" xmlns:a16="http://schemas.microsoft.com/office/drawing/2014/main" id="{C898E10A-F385-4ACD-9954-170B6714E7B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976" name="Text Box 78">
          <a:extLst>
            <a:ext uri="{FF2B5EF4-FFF2-40B4-BE49-F238E27FC236}">
              <a16:creationId xmlns="" xmlns:a16="http://schemas.microsoft.com/office/drawing/2014/main" id="{306B7130-BC47-4A2C-A5CB-8273DB63FDE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977" name="Text Box 79">
          <a:extLst>
            <a:ext uri="{FF2B5EF4-FFF2-40B4-BE49-F238E27FC236}">
              <a16:creationId xmlns="" xmlns:a16="http://schemas.microsoft.com/office/drawing/2014/main" id="{A3BD329D-E2F0-4D50-B5E1-0A48CB685DD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978" name="Text Box 78">
          <a:extLst>
            <a:ext uri="{FF2B5EF4-FFF2-40B4-BE49-F238E27FC236}">
              <a16:creationId xmlns="" xmlns:a16="http://schemas.microsoft.com/office/drawing/2014/main" id="{699A6188-B99D-4EC8-94EC-FD148BA8AF4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979" name="Text Box 79">
          <a:extLst>
            <a:ext uri="{FF2B5EF4-FFF2-40B4-BE49-F238E27FC236}">
              <a16:creationId xmlns="" xmlns:a16="http://schemas.microsoft.com/office/drawing/2014/main" id="{466CBB1B-3023-4CF4-B9DF-941DB279585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980" name="Text Box 78">
          <a:extLst>
            <a:ext uri="{FF2B5EF4-FFF2-40B4-BE49-F238E27FC236}">
              <a16:creationId xmlns="" xmlns:a16="http://schemas.microsoft.com/office/drawing/2014/main" id="{14FA9B53-F24C-4A48-8748-DFE7FC75606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981" name="Text Box 79">
          <a:extLst>
            <a:ext uri="{FF2B5EF4-FFF2-40B4-BE49-F238E27FC236}">
              <a16:creationId xmlns="" xmlns:a16="http://schemas.microsoft.com/office/drawing/2014/main" id="{ABD067DD-CE97-41EC-A428-090285471E0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982" name="Text Box 78">
          <a:extLst>
            <a:ext uri="{FF2B5EF4-FFF2-40B4-BE49-F238E27FC236}">
              <a16:creationId xmlns="" xmlns:a16="http://schemas.microsoft.com/office/drawing/2014/main" id="{F78F1769-4EB1-4BD2-8B05-7D20035A2F9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983" name="Text Box 79">
          <a:extLst>
            <a:ext uri="{FF2B5EF4-FFF2-40B4-BE49-F238E27FC236}">
              <a16:creationId xmlns="" xmlns:a16="http://schemas.microsoft.com/office/drawing/2014/main" id="{453BD458-A341-483C-B0C0-6B75D430AAB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984" name="Text Box 78">
          <a:extLst>
            <a:ext uri="{FF2B5EF4-FFF2-40B4-BE49-F238E27FC236}">
              <a16:creationId xmlns="" xmlns:a16="http://schemas.microsoft.com/office/drawing/2014/main" id="{B6D4D35C-C2DE-4776-B7D5-8F160B97C76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985" name="Text Box 79">
          <a:extLst>
            <a:ext uri="{FF2B5EF4-FFF2-40B4-BE49-F238E27FC236}">
              <a16:creationId xmlns="" xmlns:a16="http://schemas.microsoft.com/office/drawing/2014/main" id="{6FF6E940-EB1C-485B-BD11-12331A808F6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986" name="Text Box 78">
          <a:extLst>
            <a:ext uri="{FF2B5EF4-FFF2-40B4-BE49-F238E27FC236}">
              <a16:creationId xmlns="" xmlns:a16="http://schemas.microsoft.com/office/drawing/2014/main" id="{F3DB1F88-DB0A-4A8F-AD56-EC20356BE9E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987" name="Text Box 79">
          <a:extLst>
            <a:ext uri="{FF2B5EF4-FFF2-40B4-BE49-F238E27FC236}">
              <a16:creationId xmlns="" xmlns:a16="http://schemas.microsoft.com/office/drawing/2014/main" id="{A11796B6-88CE-48C4-AB22-827E9E3BD2E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988" name="Text Box 78">
          <a:extLst>
            <a:ext uri="{FF2B5EF4-FFF2-40B4-BE49-F238E27FC236}">
              <a16:creationId xmlns="" xmlns:a16="http://schemas.microsoft.com/office/drawing/2014/main" id="{63F42C55-5C9C-49EA-BCE5-0C0C2C1C409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989" name="Text Box 79">
          <a:extLst>
            <a:ext uri="{FF2B5EF4-FFF2-40B4-BE49-F238E27FC236}">
              <a16:creationId xmlns="" xmlns:a16="http://schemas.microsoft.com/office/drawing/2014/main" id="{C7AB610B-DB15-4687-A268-9D581D45EC1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990" name="Text Box 78">
          <a:extLst>
            <a:ext uri="{FF2B5EF4-FFF2-40B4-BE49-F238E27FC236}">
              <a16:creationId xmlns="" xmlns:a16="http://schemas.microsoft.com/office/drawing/2014/main" id="{FF3ED061-1BA8-4823-B5A2-CC9A4EFD842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991" name="Text Box 79">
          <a:extLst>
            <a:ext uri="{FF2B5EF4-FFF2-40B4-BE49-F238E27FC236}">
              <a16:creationId xmlns="" xmlns:a16="http://schemas.microsoft.com/office/drawing/2014/main" id="{A232C54E-FDE7-4B0C-BC07-B0C05734264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992" name="Text Box 78">
          <a:extLst>
            <a:ext uri="{FF2B5EF4-FFF2-40B4-BE49-F238E27FC236}">
              <a16:creationId xmlns="" xmlns:a16="http://schemas.microsoft.com/office/drawing/2014/main" id="{1CDA1B52-9817-47D0-A973-0ABE22EE1E5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993" name="Text Box 79">
          <a:extLst>
            <a:ext uri="{FF2B5EF4-FFF2-40B4-BE49-F238E27FC236}">
              <a16:creationId xmlns="" xmlns:a16="http://schemas.microsoft.com/office/drawing/2014/main" id="{F24CF48C-B241-424D-B29D-FDE5DAC997B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994" name="Text Box 78">
          <a:extLst>
            <a:ext uri="{FF2B5EF4-FFF2-40B4-BE49-F238E27FC236}">
              <a16:creationId xmlns="" xmlns:a16="http://schemas.microsoft.com/office/drawing/2014/main" id="{BE95B152-3DE3-4520-8BFA-ED4B39501A4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995" name="Text Box 79">
          <a:extLst>
            <a:ext uri="{FF2B5EF4-FFF2-40B4-BE49-F238E27FC236}">
              <a16:creationId xmlns="" xmlns:a16="http://schemas.microsoft.com/office/drawing/2014/main" id="{E824DE8B-9342-4DDF-8D35-A742F387029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996" name="Text Box 78">
          <a:extLst>
            <a:ext uri="{FF2B5EF4-FFF2-40B4-BE49-F238E27FC236}">
              <a16:creationId xmlns="" xmlns:a16="http://schemas.microsoft.com/office/drawing/2014/main" id="{71041518-B845-4359-BA22-9C59F503B25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997" name="Text Box 79">
          <a:extLst>
            <a:ext uri="{FF2B5EF4-FFF2-40B4-BE49-F238E27FC236}">
              <a16:creationId xmlns="" xmlns:a16="http://schemas.microsoft.com/office/drawing/2014/main" id="{CB0559B0-DCBA-4EAD-8581-D47DE744102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998" name="Text Box 78">
          <a:extLst>
            <a:ext uri="{FF2B5EF4-FFF2-40B4-BE49-F238E27FC236}">
              <a16:creationId xmlns="" xmlns:a16="http://schemas.microsoft.com/office/drawing/2014/main" id="{7FBC8935-E4F7-4A2C-AAAF-972E50773FA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999" name="Text Box 79">
          <a:extLst>
            <a:ext uri="{FF2B5EF4-FFF2-40B4-BE49-F238E27FC236}">
              <a16:creationId xmlns="" xmlns:a16="http://schemas.microsoft.com/office/drawing/2014/main" id="{10BC69A2-529A-4FEA-9816-7B49229B7AB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00" name="Text Box 78">
          <a:extLst>
            <a:ext uri="{FF2B5EF4-FFF2-40B4-BE49-F238E27FC236}">
              <a16:creationId xmlns="" xmlns:a16="http://schemas.microsoft.com/office/drawing/2014/main" id="{142C1350-6205-482A-B342-F91309A3628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01" name="Text Box 79">
          <a:extLst>
            <a:ext uri="{FF2B5EF4-FFF2-40B4-BE49-F238E27FC236}">
              <a16:creationId xmlns="" xmlns:a16="http://schemas.microsoft.com/office/drawing/2014/main" id="{0A49D893-C70C-4DFE-926C-C009938F8CB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02" name="Text Box 78">
          <a:extLst>
            <a:ext uri="{FF2B5EF4-FFF2-40B4-BE49-F238E27FC236}">
              <a16:creationId xmlns="" xmlns:a16="http://schemas.microsoft.com/office/drawing/2014/main" id="{B78A451B-DF2A-46A4-9DFD-9F6B1C254AA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03" name="Text Box 79">
          <a:extLst>
            <a:ext uri="{FF2B5EF4-FFF2-40B4-BE49-F238E27FC236}">
              <a16:creationId xmlns="" xmlns:a16="http://schemas.microsoft.com/office/drawing/2014/main" id="{2A5D7F36-BA13-4E24-BB98-854D9E3625F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04" name="Text Box 78">
          <a:extLst>
            <a:ext uri="{FF2B5EF4-FFF2-40B4-BE49-F238E27FC236}">
              <a16:creationId xmlns="" xmlns:a16="http://schemas.microsoft.com/office/drawing/2014/main" id="{774E1B8F-3947-472E-82BF-37BBB24B069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05" name="Text Box 79">
          <a:extLst>
            <a:ext uri="{FF2B5EF4-FFF2-40B4-BE49-F238E27FC236}">
              <a16:creationId xmlns="" xmlns:a16="http://schemas.microsoft.com/office/drawing/2014/main" id="{8349D381-2563-4124-AAA6-ED22A45EB99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06" name="Text Box 78">
          <a:extLst>
            <a:ext uri="{FF2B5EF4-FFF2-40B4-BE49-F238E27FC236}">
              <a16:creationId xmlns="" xmlns:a16="http://schemas.microsoft.com/office/drawing/2014/main" id="{B5A37B4D-AD6D-403E-9E6E-7F7EEF2F1F2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07" name="Text Box 79">
          <a:extLst>
            <a:ext uri="{FF2B5EF4-FFF2-40B4-BE49-F238E27FC236}">
              <a16:creationId xmlns="" xmlns:a16="http://schemas.microsoft.com/office/drawing/2014/main" id="{BBFE131F-6F41-44B0-AFFA-E08EA316603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08" name="Text Box 78">
          <a:extLst>
            <a:ext uri="{FF2B5EF4-FFF2-40B4-BE49-F238E27FC236}">
              <a16:creationId xmlns="" xmlns:a16="http://schemas.microsoft.com/office/drawing/2014/main" id="{1D8E7930-910C-4D20-AB04-63269592F53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09" name="Text Box 79">
          <a:extLst>
            <a:ext uri="{FF2B5EF4-FFF2-40B4-BE49-F238E27FC236}">
              <a16:creationId xmlns="" xmlns:a16="http://schemas.microsoft.com/office/drawing/2014/main" id="{9474589E-3BBB-40B0-A912-1C78E47F424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10" name="Text Box 78">
          <a:extLst>
            <a:ext uri="{FF2B5EF4-FFF2-40B4-BE49-F238E27FC236}">
              <a16:creationId xmlns="" xmlns:a16="http://schemas.microsoft.com/office/drawing/2014/main" id="{6D2DE78B-E9CF-4BC9-BDF4-B588E6628C6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11" name="Text Box 79">
          <a:extLst>
            <a:ext uri="{FF2B5EF4-FFF2-40B4-BE49-F238E27FC236}">
              <a16:creationId xmlns="" xmlns:a16="http://schemas.microsoft.com/office/drawing/2014/main" id="{398E731E-3523-422E-A26E-40F16A83491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12" name="Text Box 78">
          <a:extLst>
            <a:ext uri="{FF2B5EF4-FFF2-40B4-BE49-F238E27FC236}">
              <a16:creationId xmlns="" xmlns:a16="http://schemas.microsoft.com/office/drawing/2014/main" id="{D2CCA006-4E82-4804-A16A-29FE6526259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13" name="Text Box 79">
          <a:extLst>
            <a:ext uri="{FF2B5EF4-FFF2-40B4-BE49-F238E27FC236}">
              <a16:creationId xmlns="" xmlns:a16="http://schemas.microsoft.com/office/drawing/2014/main" id="{1E54957E-87DE-4ED7-91C3-891990263F6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14" name="Text Box 78">
          <a:extLst>
            <a:ext uri="{FF2B5EF4-FFF2-40B4-BE49-F238E27FC236}">
              <a16:creationId xmlns="" xmlns:a16="http://schemas.microsoft.com/office/drawing/2014/main" id="{39DCCDF2-7AA2-46FF-A70E-684B4402806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15" name="Text Box 79">
          <a:extLst>
            <a:ext uri="{FF2B5EF4-FFF2-40B4-BE49-F238E27FC236}">
              <a16:creationId xmlns="" xmlns:a16="http://schemas.microsoft.com/office/drawing/2014/main" id="{58540B2F-C152-412B-B854-89EA3E3B32F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16" name="Text Box 78">
          <a:extLst>
            <a:ext uri="{FF2B5EF4-FFF2-40B4-BE49-F238E27FC236}">
              <a16:creationId xmlns="" xmlns:a16="http://schemas.microsoft.com/office/drawing/2014/main" id="{DDE8A5BD-68E1-4857-B44C-ADA0709AB1D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17" name="Text Box 79">
          <a:extLst>
            <a:ext uri="{FF2B5EF4-FFF2-40B4-BE49-F238E27FC236}">
              <a16:creationId xmlns="" xmlns:a16="http://schemas.microsoft.com/office/drawing/2014/main" id="{B23C489A-4FC8-4BDE-B951-A46754F059D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18" name="Text Box 78">
          <a:extLst>
            <a:ext uri="{FF2B5EF4-FFF2-40B4-BE49-F238E27FC236}">
              <a16:creationId xmlns="" xmlns:a16="http://schemas.microsoft.com/office/drawing/2014/main" id="{5FE649A9-4448-421B-A17E-C78ECA43803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19" name="Text Box 79">
          <a:extLst>
            <a:ext uri="{FF2B5EF4-FFF2-40B4-BE49-F238E27FC236}">
              <a16:creationId xmlns="" xmlns:a16="http://schemas.microsoft.com/office/drawing/2014/main" id="{E8686DF8-7135-4D4F-BC8B-0AB89F00990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20" name="Text Box 78">
          <a:extLst>
            <a:ext uri="{FF2B5EF4-FFF2-40B4-BE49-F238E27FC236}">
              <a16:creationId xmlns="" xmlns:a16="http://schemas.microsoft.com/office/drawing/2014/main" id="{633B4834-80AD-4279-B076-CA1865AE86A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21" name="Text Box 79">
          <a:extLst>
            <a:ext uri="{FF2B5EF4-FFF2-40B4-BE49-F238E27FC236}">
              <a16:creationId xmlns="" xmlns:a16="http://schemas.microsoft.com/office/drawing/2014/main" id="{ABDC1036-32A4-4C86-9BE2-52443CA5D90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22" name="Text Box 78">
          <a:extLst>
            <a:ext uri="{FF2B5EF4-FFF2-40B4-BE49-F238E27FC236}">
              <a16:creationId xmlns="" xmlns:a16="http://schemas.microsoft.com/office/drawing/2014/main" id="{2AF34C60-2C1D-48B8-9C04-0A8E16C1193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23" name="Text Box 79">
          <a:extLst>
            <a:ext uri="{FF2B5EF4-FFF2-40B4-BE49-F238E27FC236}">
              <a16:creationId xmlns="" xmlns:a16="http://schemas.microsoft.com/office/drawing/2014/main" id="{6A5F13C4-80A8-4A24-8958-2F9A458E1C7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24" name="Text Box 78">
          <a:extLst>
            <a:ext uri="{FF2B5EF4-FFF2-40B4-BE49-F238E27FC236}">
              <a16:creationId xmlns="" xmlns:a16="http://schemas.microsoft.com/office/drawing/2014/main" id="{EC40A9E3-9341-4D82-B0E4-67E08191734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25" name="Text Box 79">
          <a:extLst>
            <a:ext uri="{FF2B5EF4-FFF2-40B4-BE49-F238E27FC236}">
              <a16:creationId xmlns="" xmlns:a16="http://schemas.microsoft.com/office/drawing/2014/main" id="{A88104F2-FA86-4B18-8165-265B699CC3B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26" name="Text Box 78">
          <a:extLst>
            <a:ext uri="{FF2B5EF4-FFF2-40B4-BE49-F238E27FC236}">
              <a16:creationId xmlns="" xmlns:a16="http://schemas.microsoft.com/office/drawing/2014/main" id="{8C7DB5C4-2505-49A6-8AC3-1E23308F721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27" name="Text Box 79">
          <a:extLst>
            <a:ext uri="{FF2B5EF4-FFF2-40B4-BE49-F238E27FC236}">
              <a16:creationId xmlns="" xmlns:a16="http://schemas.microsoft.com/office/drawing/2014/main" id="{DF794A8A-E7C9-4E80-9FB8-13C39AB9900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28" name="Text Box 78">
          <a:extLst>
            <a:ext uri="{FF2B5EF4-FFF2-40B4-BE49-F238E27FC236}">
              <a16:creationId xmlns="" xmlns:a16="http://schemas.microsoft.com/office/drawing/2014/main" id="{30DDC4CB-F587-49FF-AFA6-D8D79357CE3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29" name="Text Box 79">
          <a:extLst>
            <a:ext uri="{FF2B5EF4-FFF2-40B4-BE49-F238E27FC236}">
              <a16:creationId xmlns="" xmlns:a16="http://schemas.microsoft.com/office/drawing/2014/main" id="{E6BAAEE3-2CA6-40D1-B944-D5D0829FF7A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30" name="Text Box 78">
          <a:extLst>
            <a:ext uri="{FF2B5EF4-FFF2-40B4-BE49-F238E27FC236}">
              <a16:creationId xmlns="" xmlns:a16="http://schemas.microsoft.com/office/drawing/2014/main" id="{8A249623-645C-4824-B36C-E0DB2A966BC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31" name="Text Box 79">
          <a:extLst>
            <a:ext uri="{FF2B5EF4-FFF2-40B4-BE49-F238E27FC236}">
              <a16:creationId xmlns="" xmlns:a16="http://schemas.microsoft.com/office/drawing/2014/main" id="{1D6D5C2B-E6F2-4416-AA3F-0978841DEFB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32" name="Text Box 78">
          <a:extLst>
            <a:ext uri="{FF2B5EF4-FFF2-40B4-BE49-F238E27FC236}">
              <a16:creationId xmlns="" xmlns:a16="http://schemas.microsoft.com/office/drawing/2014/main" id="{6896D3C8-862C-45F0-9200-1FC123B4804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33" name="Text Box 79">
          <a:extLst>
            <a:ext uri="{FF2B5EF4-FFF2-40B4-BE49-F238E27FC236}">
              <a16:creationId xmlns="" xmlns:a16="http://schemas.microsoft.com/office/drawing/2014/main" id="{5BE8CF2D-D4BA-4F59-89EE-19247DB6FDB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34" name="Text Box 78">
          <a:extLst>
            <a:ext uri="{FF2B5EF4-FFF2-40B4-BE49-F238E27FC236}">
              <a16:creationId xmlns="" xmlns:a16="http://schemas.microsoft.com/office/drawing/2014/main" id="{FDF21DC3-EC68-4A22-BBB4-5F888DF1BE0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35" name="Text Box 79">
          <a:extLst>
            <a:ext uri="{FF2B5EF4-FFF2-40B4-BE49-F238E27FC236}">
              <a16:creationId xmlns="" xmlns:a16="http://schemas.microsoft.com/office/drawing/2014/main" id="{571048B8-EADE-4498-93B1-05477328893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36" name="Text Box 78">
          <a:extLst>
            <a:ext uri="{FF2B5EF4-FFF2-40B4-BE49-F238E27FC236}">
              <a16:creationId xmlns="" xmlns:a16="http://schemas.microsoft.com/office/drawing/2014/main" id="{9481D2F0-6195-4F80-AFD0-8AE6F0825B5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37" name="Text Box 79">
          <a:extLst>
            <a:ext uri="{FF2B5EF4-FFF2-40B4-BE49-F238E27FC236}">
              <a16:creationId xmlns="" xmlns:a16="http://schemas.microsoft.com/office/drawing/2014/main" id="{1E1D8327-84FC-4864-8877-6C50AF6CE86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38" name="Text Box 78">
          <a:extLst>
            <a:ext uri="{FF2B5EF4-FFF2-40B4-BE49-F238E27FC236}">
              <a16:creationId xmlns="" xmlns:a16="http://schemas.microsoft.com/office/drawing/2014/main" id="{366B4376-3313-4CB7-84F1-43B923F298E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39" name="Text Box 79">
          <a:extLst>
            <a:ext uri="{FF2B5EF4-FFF2-40B4-BE49-F238E27FC236}">
              <a16:creationId xmlns="" xmlns:a16="http://schemas.microsoft.com/office/drawing/2014/main" id="{79EED8AE-175B-4067-87B0-7CFB8867D0C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40" name="Text Box 78">
          <a:extLst>
            <a:ext uri="{FF2B5EF4-FFF2-40B4-BE49-F238E27FC236}">
              <a16:creationId xmlns="" xmlns:a16="http://schemas.microsoft.com/office/drawing/2014/main" id="{B5B587DA-9C8F-407D-AE80-A8EAE434A52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41" name="Text Box 79">
          <a:extLst>
            <a:ext uri="{FF2B5EF4-FFF2-40B4-BE49-F238E27FC236}">
              <a16:creationId xmlns="" xmlns:a16="http://schemas.microsoft.com/office/drawing/2014/main" id="{30482B91-D09B-4732-912B-83885411E42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42" name="Text Box 78">
          <a:extLst>
            <a:ext uri="{FF2B5EF4-FFF2-40B4-BE49-F238E27FC236}">
              <a16:creationId xmlns="" xmlns:a16="http://schemas.microsoft.com/office/drawing/2014/main" id="{4E357BA8-B834-4B7F-97DD-5C4592E804C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43" name="Text Box 79">
          <a:extLst>
            <a:ext uri="{FF2B5EF4-FFF2-40B4-BE49-F238E27FC236}">
              <a16:creationId xmlns="" xmlns:a16="http://schemas.microsoft.com/office/drawing/2014/main" id="{37B304D5-F1F9-459C-8B9E-949C0709E2B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44" name="Text Box 78">
          <a:extLst>
            <a:ext uri="{FF2B5EF4-FFF2-40B4-BE49-F238E27FC236}">
              <a16:creationId xmlns="" xmlns:a16="http://schemas.microsoft.com/office/drawing/2014/main" id="{7510366E-9C11-4190-92A2-4491D560969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45" name="Text Box 79">
          <a:extLst>
            <a:ext uri="{FF2B5EF4-FFF2-40B4-BE49-F238E27FC236}">
              <a16:creationId xmlns="" xmlns:a16="http://schemas.microsoft.com/office/drawing/2014/main" id="{5FD36F09-F847-4D7C-B142-DB7A512C278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46" name="Text Box 78">
          <a:extLst>
            <a:ext uri="{FF2B5EF4-FFF2-40B4-BE49-F238E27FC236}">
              <a16:creationId xmlns="" xmlns:a16="http://schemas.microsoft.com/office/drawing/2014/main" id="{CF16FF91-B7F4-47A7-BC8E-D549077DDBF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47" name="Text Box 79">
          <a:extLst>
            <a:ext uri="{FF2B5EF4-FFF2-40B4-BE49-F238E27FC236}">
              <a16:creationId xmlns="" xmlns:a16="http://schemas.microsoft.com/office/drawing/2014/main" id="{C979B903-C212-49A9-AED8-DF4E60F7ABB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48" name="Text Box 78">
          <a:extLst>
            <a:ext uri="{FF2B5EF4-FFF2-40B4-BE49-F238E27FC236}">
              <a16:creationId xmlns="" xmlns:a16="http://schemas.microsoft.com/office/drawing/2014/main" id="{A8C71F8B-6689-44AE-89EF-2B86D91D321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49" name="Text Box 79">
          <a:extLst>
            <a:ext uri="{FF2B5EF4-FFF2-40B4-BE49-F238E27FC236}">
              <a16:creationId xmlns="" xmlns:a16="http://schemas.microsoft.com/office/drawing/2014/main" id="{D36C0BF0-8403-43CF-9297-859217AE74C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50" name="Text Box 78">
          <a:extLst>
            <a:ext uri="{FF2B5EF4-FFF2-40B4-BE49-F238E27FC236}">
              <a16:creationId xmlns="" xmlns:a16="http://schemas.microsoft.com/office/drawing/2014/main" id="{468F605F-648F-4BF3-BC19-E3BED475AAE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51" name="Text Box 79">
          <a:extLst>
            <a:ext uri="{FF2B5EF4-FFF2-40B4-BE49-F238E27FC236}">
              <a16:creationId xmlns="" xmlns:a16="http://schemas.microsoft.com/office/drawing/2014/main" id="{D34CAA63-81BA-4202-90A9-35687207FCB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52" name="Text Box 78">
          <a:extLst>
            <a:ext uri="{FF2B5EF4-FFF2-40B4-BE49-F238E27FC236}">
              <a16:creationId xmlns="" xmlns:a16="http://schemas.microsoft.com/office/drawing/2014/main" id="{4C6939B5-C1AD-4E32-8AC0-61463419921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53" name="Text Box 79">
          <a:extLst>
            <a:ext uri="{FF2B5EF4-FFF2-40B4-BE49-F238E27FC236}">
              <a16:creationId xmlns="" xmlns:a16="http://schemas.microsoft.com/office/drawing/2014/main" id="{92A305AF-E915-4C33-AB19-EC547C8F79E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54" name="Text Box 78">
          <a:extLst>
            <a:ext uri="{FF2B5EF4-FFF2-40B4-BE49-F238E27FC236}">
              <a16:creationId xmlns="" xmlns:a16="http://schemas.microsoft.com/office/drawing/2014/main" id="{5C74A827-40E9-4890-BF06-A3A22AE08A1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55" name="Text Box 79">
          <a:extLst>
            <a:ext uri="{FF2B5EF4-FFF2-40B4-BE49-F238E27FC236}">
              <a16:creationId xmlns="" xmlns:a16="http://schemas.microsoft.com/office/drawing/2014/main" id="{3A5E25EF-2B31-453D-B3B9-C976B6C5D1A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56" name="Text Box 78">
          <a:extLst>
            <a:ext uri="{FF2B5EF4-FFF2-40B4-BE49-F238E27FC236}">
              <a16:creationId xmlns="" xmlns:a16="http://schemas.microsoft.com/office/drawing/2014/main" id="{A4C91A2B-AC8E-4AAA-8C64-20E9D4EA02C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57" name="Text Box 79">
          <a:extLst>
            <a:ext uri="{FF2B5EF4-FFF2-40B4-BE49-F238E27FC236}">
              <a16:creationId xmlns="" xmlns:a16="http://schemas.microsoft.com/office/drawing/2014/main" id="{CCDAE701-48A7-45F8-8B91-D94070E1580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58" name="Text Box 78">
          <a:extLst>
            <a:ext uri="{FF2B5EF4-FFF2-40B4-BE49-F238E27FC236}">
              <a16:creationId xmlns="" xmlns:a16="http://schemas.microsoft.com/office/drawing/2014/main" id="{2CD72FFA-F21D-4579-9E04-4A08D9BA5A7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59" name="Text Box 79">
          <a:extLst>
            <a:ext uri="{FF2B5EF4-FFF2-40B4-BE49-F238E27FC236}">
              <a16:creationId xmlns="" xmlns:a16="http://schemas.microsoft.com/office/drawing/2014/main" id="{DE2DA7FF-B9FB-462C-9685-80392895654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60" name="Text Box 78">
          <a:extLst>
            <a:ext uri="{FF2B5EF4-FFF2-40B4-BE49-F238E27FC236}">
              <a16:creationId xmlns="" xmlns:a16="http://schemas.microsoft.com/office/drawing/2014/main" id="{400FE69D-D2FA-479D-9255-C887E53B788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61" name="Text Box 79">
          <a:extLst>
            <a:ext uri="{FF2B5EF4-FFF2-40B4-BE49-F238E27FC236}">
              <a16:creationId xmlns="" xmlns:a16="http://schemas.microsoft.com/office/drawing/2014/main" id="{52E393D3-E50C-4E53-9D58-64243718101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62" name="Text Box 78">
          <a:extLst>
            <a:ext uri="{FF2B5EF4-FFF2-40B4-BE49-F238E27FC236}">
              <a16:creationId xmlns="" xmlns:a16="http://schemas.microsoft.com/office/drawing/2014/main" id="{87293B2F-7DF8-45B6-B299-0C492966832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63" name="Text Box 79">
          <a:extLst>
            <a:ext uri="{FF2B5EF4-FFF2-40B4-BE49-F238E27FC236}">
              <a16:creationId xmlns="" xmlns:a16="http://schemas.microsoft.com/office/drawing/2014/main" id="{91C58CCB-9C4C-4D1E-AB6D-CF81F062809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64" name="Text Box 78">
          <a:extLst>
            <a:ext uri="{FF2B5EF4-FFF2-40B4-BE49-F238E27FC236}">
              <a16:creationId xmlns="" xmlns:a16="http://schemas.microsoft.com/office/drawing/2014/main" id="{14F9291E-79BD-4D49-82DF-EB5BA59E347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65" name="Text Box 79">
          <a:extLst>
            <a:ext uri="{FF2B5EF4-FFF2-40B4-BE49-F238E27FC236}">
              <a16:creationId xmlns="" xmlns:a16="http://schemas.microsoft.com/office/drawing/2014/main" id="{489C266F-472B-47A4-A75F-6399C30F179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66" name="Text Box 78">
          <a:extLst>
            <a:ext uri="{FF2B5EF4-FFF2-40B4-BE49-F238E27FC236}">
              <a16:creationId xmlns="" xmlns:a16="http://schemas.microsoft.com/office/drawing/2014/main" id="{0AA501F7-A66D-4711-8EE5-F2F9CA69E0F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67" name="Text Box 79">
          <a:extLst>
            <a:ext uri="{FF2B5EF4-FFF2-40B4-BE49-F238E27FC236}">
              <a16:creationId xmlns="" xmlns:a16="http://schemas.microsoft.com/office/drawing/2014/main" id="{7E20F896-FABC-4A3C-8483-B948B98D208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68" name="Text Box 78">
          <a:extLst>
            <a:ext uri="{FF2B5EF4-FFF2-40B4-BE49-F238E27FC236}">
              <a16:creationId xmlns="" xmlns:a16="http://schemas.microsoft.com/office/drawing/2014/main" id="{620CAD49-0C00-4A74-85FC-A91122FB7D0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69" name="Text Box 79">
          <a:extLst>
            <a:ext uri="{FF2B5EF4-FFF2-40B4-BE49-F238E27FC236}">
              <a16:creationId xmlns="" xmlns:a16="http://schemas.microsoft.com/office/drawing/2014/main" id="{E116C083-F5A8-4CAA-9D01-A8B5313682B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70" name="Text Box 78">
          <a:extLst>
            <a:ext uri="{FF2B5EF4-FFF2-40B4-BE49-F238E27FC236}">
              <a16:creationId xmlns="" xmlns:a16="http://schemas.microsoft.com/office/drawing/2014/main" id="{7269F8E7-4649-4B59-A6FA-B0A96D0FDE2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71" name="Text Box 79">
          <a:extLst>
            <a:ext uri="{FF2B5EF4-FFF2-40B4-BE49-F238E27FC236}">
              <a16:creationId xmlns="" xmlns:a16="http://schemas.microsoft.com/office/drawing/2014/main" id="{F2BD42B9-B8A0-40D4-9FF5-BF2A1AAE1D6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72" name="Text Box 78">
          <a:extLst>
            <a:ext uri="{FF2B5EF4-FFF2-40B4-BE49-F238E27FC236}">
              <a16:creationId xmlns="" xmlns:a16="http://schemas.microsoft.com/office/drawing/2014/main" id="{EDCA6912-AD5B-4422-9704-3BC090F8237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73" name="Text Box 79">
          <a:extLst>
            <a:ext uri="{FF2B5EF4-FFF2-40B4-BE49-F238E27FC236}">
              <a16:creationId xmlns="" xmlns:a16="http://schemas.microsoft.com/office/drawing/2014/main" id="{2C0DCCD5-B736-45DA-8FD0-77AADF5D57C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74" name="Text Box 78">
          <a:extLst>
            <a:ext uri="{FF2B5EF4-FFF2-40B4-BE49-F238E27FC236}">
              <a16:creationId xmlns="" xmlns:a16="http://schemas.microsoft.com/office/drawing/2014/main" id="{0A25ED90-7366-40DE-8D36-792759579DA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75" name="Text Box 79">
          <a:extLst>
            <a:ext uri="{FF2B5EF4-FFF2-40B4-BE49-F238E27FC236}">
              <a16:creationId xmlns="" xmlns:a16="http://schemas.microsoft.com/office/drawing/2014/main" id="{07032A1E-8E83-417D-B201-B816788EB5B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76" name="Text Box 78">
          <a:extLst>
            <a:ext uri="{FF2B5EF4-FFF2-40B4-BE49-F238E27FC236}">
              <a16:creationId xmlns="" xmlns:a16="http://schemas.microsoft.com/office/drawing/2014/main" id="{5590F4CD-22BE-4DF5-B945-2218C6C94B7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77" name="Text Box 79">
          <a:extLst>
            <a:ext uri="{FF2B5EF4-FFF2-40B4-BE49-F238E27FC236}">
              <a16:creationId xmlns="" xmlns:a16="http://schemas.microsoft.com/office/drawing/2014/main" id="{C718E0A9-04CE-4C7C-9D9F-E3018D8B19E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78" name="Text Box 78">
          <a:extLst>
            <a:ext uri="{FF2B5EF4-FFF2-40B4-BE49-F238E27FC236}">
              <a16:creationId xmlns="" xmlns:a16="http://schemas.microsoft.com/office/drawing/2014/main" id="{F3239FC9-D7FB-4DA8-8717-AE92B31C751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79" name="Text Box 79">
          <a:extLst>
            <a:ext uri="{FF2B5EF4-FFF2-40B4-BE49-F238E27FC236}">
              <a16:creationId xmlns="" xmlns:a16="http://schemas.microsoft.com/office/drawing/2014/main" id="{1C8122A3-43B8-4728-98EA-F4EAE135119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80" name="Text Box 78">
          <a:extLst>
            <a:ext uri="{FF2B5EF4-FFF2-40B4-BE49-F238E27FC236}">
              <a16:creationId xmlns="" xmlns:a16="http://schemas.microsoft.com/office/drawing/2014/main" id="{1E3220F5-0F0B-4651-9DE9-08073ECAA5F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81" name="Text Box 79">
          <a:extLst>
            <a:ext uri="{FF2B5EF4-FFF2-40B4-BE49-F238E27FC236}">
              <a16:creationId xmlns="" xmlns:a16="http://schemas.microsoft.com/office/drawing/2014/main" id="{A1EB5DA2-F9B1-402F-B8F4-B3F46B44851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82" name="Text Box 78">
          <a:extLst>
            <a:ext uri="{FF2B5EF4-FFF2-40B4-BE49-F238E27FC236}">
              <a16:creationId xmlns="" xmlns:a16="http://schemas.microsoft.com/office/drawing/2014/main" id="{9CA0F223-C421-42AB-9F15-3DF7F063829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83" name="Text Box 79">
          <a:extLst>
            <a:ext uri="{FF2B5EF4-FFF2-40B4-BE49-F238E27FC236}">
              <a16:creationId xmlns="" xmlns:a16="http://schemas.microsoft.com/office/drawing/2014/main" id="{C3B41A85-D89D-4B2B-8967-DC9462A303E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84" name="Text Box 78">
          <a:extLst>
            <a:ext uri="{FF2B5EF4-FFF2-40B4-BE49-F238E27FC236}">
              <a16:creationId xmlns="" xmlns:a16="http://schemas.microsoft.com/office/drawing/2014/main" id="{B5E8B16F-F7B9-48BB-BBF1-F1E14BF95A6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85" name="Text Box 79">
          <a:extLst>
            <a:ext uri="{FF2B5EF4-FFF2-40B4-BE49-F238E27FC236}">
              <a16:creationId xmlns="" xmlns:a16="http://schemas.microsoft.com/office/drawing/2014/main" id="{8668DC2F-709A-47B7-B1F3-3D5FA131A41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86" name="Text Box 78">
          <a:extLst>
            <a:ext uri="{FF2B5EF4-FFF2-40B4-BE49-F238E27FC236}">
              <a16:creationId xmlns="" xmlns:a16="http://schemas.microsoft.com/office/drawing/2014/main" id="{5BA913A8-D044-423C-A25B-E6B1FA0686E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87" name="Text Box 79">
          <a:extLst>
            <a:ext uri="{FF2B5EF4-FFF2-40B4-BE49-F238E27FC236}">
              <a16:creationId xmlns="" xmlns:a16="http://schemas.microsoft.com/office/drawing/2014/main" id="{3EBBBC43-F872-46B2-95BD-87EECD63531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88" name="Text Box 78">
          <a:extLst>
            <a:ext uri="{FF2B5EF4-FFF2-40B4-BE49-F238E27FC236}">
              <a16:creationId xmlns="" xmlns:a16="http://schemas.microsoft.com/office/drawing/2014/main" id="{A9CF228D-B8DA-4C85-9684-17746972570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89" name="Text Box 79">
          <a:extLst>
            <a:ext uri="{FF2B5EF4-FFF2-40B4-BE49-F238E27FC236}">
              <a16:creationId xmlns="" xmlns:a16="http://schemas.microsoft.com/office/drawing/2014/main" id="{9B5AC723-FF44-430C-99FF-6A2FC024367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90" name="Text Box 78">
          <a:extLst>
            <a:ext uri="{FF2B5EF4-FFF2-40B4-BE49-F238E27FC236}">
              <a16:creationId xmlns="" xmlns:a16="http://schemas.microsoft.com/office/drawing/2014/main" id="{4C0DA182-092F-4D11-BB56-547C747B36D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91" name="Text Box 79">
          <a:extLst>
            <a:ext uri="{FF2B5EF4-FFF2-40B4-BE49-F238E27FC236}">
              <a16:creationId xmlns="" xmlns:a16="http://schemas.microsoft.com/office/drawing/2014/main" id="{57B36226-2C93-438C-A3EC-2AB348182CC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92" name="Text Box 78">
          <a:extLst>
            <a:ext uri="{FF2B5EF4-FFF2-40B4-BE49-F238E27FC236}">
              <a16:creationId xmlns="" xmlns:a16="http://schemas.microsoft.com/office/drawing/2014/main" id="{628FAA20-6DEB-44FE-B8D4-873F02A39D6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93" name="Text Box 79">
          <a:extLst>
            <a:ext uri="{FF2B5EF4-FFF2-40B4-BE49-F238E27FC236}">
              <a16:creationId xmlns="" xmlns:a16="http://schemas.microsoft.com/office/drawing/2014/main" id="{38A407ED-5BE9-4222-95C0-BE5F9926C70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94" name="Text Box 78">
          <a:extLst>
            <a:ext uri="{FF2B5EF4-FFF2-40B4-BE49-F238E27FC236}">
              <a16:creationId xmlns="" xmlns:a16="http://schemas.microsoft.com/office/drawing/2014/main" id="{9915B262-C17B-4846-898E-B3AE9C8BBC6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95" name="Text Box 79">
          <a:extLst>
            <a:ext uri="{FF2B5EF4-FFF2-40B4-BE49-F238E27FC236}">
              <a16:creationId xmlns="" xmlns:a16="http://schemas.microsoft.com/office/drawing/2014/main" id="{6E9112F7-EAB8-4147-A474-A983EEEFDCC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96" name="Text Box 78">
          <a:extLst>
            <a:ext uri="{FF2B5EF4-FFF2-40B4-BE49-F238E27FC236}">
              <a16:creationId xmlns="" xmlns:a16="http://schemas.microsoft.com/office/drawing/2014/main" id="{02C52173-F037-4C66-BEE4-15AD4AD86D2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97" name="Text Box 79">
          <a:extLst>
            <a:ext uri="{FF2B5EF4-FFF2-40B4-BE49-F238E27FC236}">
              <a16:creationId xmlns="" xmlns:a16="http://schemas.microsoft.com/office/drawing/2014/main" id="{C113632E-F8FE-4F3F-AD35-3EA17AC53E9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98" name="Text Box 78">
          <a:extLst>
            <a:ext uri="{FF2B5EF4-FFF2-40B4-BE49-F238E27FC236}">
              <a16:creationId xmlns="" xmlns:a16="http://schemas.microsoft.com/office/drawing/2014/main" id="{25C11940-16F5-4A5D-8A41-0643B2C0166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099" name="Text Box 79">
          <a:extLst>
            <a:ext uri="{FF2B5EF4-FFF2-40B4-BE49-F238E27FC236}">
              <a16:creationId xmlns="" xmlns:a16="http://schemas.microsoft.com/office/drawing/2014/main" id="{9410FD2C-E103-4A80-B090-263536B232F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00" name="Text Box 78">
          <a:extLst>
            <a:ext uri="{FF2B5EF4-FFF2-40B4-BE49-F238E27FC236}">
              <a16:creationId xmlns="" xmlns:a16="http://schemas.microsoft.com/office/drawing/2014/main" id="{B72D10EF-D191-4B64-9D3A-24D5D16AF74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01" name="Text Box 79">
          <a:extLst>
            <a:ext uri="{FF2B5EF4-FFF2-40B4-BE49-F238E27FC236}">
              <a16:creationId xmlns="" xmlns:a16="http://schemas.microsoft.com/office/drawing/2014/main" id="{2DD51040-84EB-4B97-BFDF-64B4735E7D3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02" name="Text Box 78">
          <a:extLst>
            <a:ext uri="{FF2B5EF4-FFF2-40B4-BE49-F238E27FC236}">
              <a16:creationId xmlns="" xmlns:a16="http://schemas.microsoft.com/office/drawing/2014/main" id="{2852BBA5-9AF2-49E2-87A0-F8A82F01946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03" name="Text Box 79">
          <a:extLst>
            <a:ext uri="{FF2B5EF4-FFF2-40B4-BE49-F238E27FC236}">
              <a16:creationId xmlns="" xmlns:a16="http://schemas.microsoft.com/office/drawing/2014/main" id="{7F29BF46-B0E6-4924-B5AE-A1D2FB5570E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04" name="Text Box 78">
          <a:extLst>
            <a:ext uri="{FF2B5EF4-FFF2-40B4-BE49-F238E27FC236}">
              <a16:creationId xmlns="" xmlns:a16="http://schemas.microsoft.com/office/drawing/2014/main" id="{70DDB6BA-8B63-47FD-A010-76DDFF8872F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05" name="Text Box 79">
          <a:extLst>
            <a:ext uri="{FF2B5EF4-FFF2-40B4-BE49-F238E27FC236}">
              <a16:creationId xmlns="" xmlns:a16="http://schemas.microsoft.com/office/drawing/2014/main" id="{4D6B8B7B-1BFC-4B17-9C2D-9A6D1FF67D5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06" name="Text Box 78">
          <a:extLst>
            <a:ext uri="{FF2B5EF4-FFF2-40B4-BE49-F238E27FC236}">
              <a16:creationId xmlns="" xmlns:a16="http://schemas.microsoft.com/office/drawing/2014/main" id="{1EC5D061-0F98-442B-BBCF-A6E2522D609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07" name="Text Box 79">
          <a:extLst>
            <a:ext uri="{FF2B5EF4-FFF2-40B4-BE49-F238E27FC236}">
              <a16:creationId xmlns="" xmlns:a16="http://schemas.microsoft.com/office/drawing/2014/main" id="{4DC3CDF0-A814-42E5-886C-A721E2577EF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08" name="Text Box 78">
          <a:extLst>
            <a:ext uri="{FF2B5EF4-FFF2-40B4-BE49-F238E27FC236}">
              <a16:creationId xmlns="" xmlns:a16="http://schemas.microsoft.com/office/drawing/2014/main" id="{84BC5E66-1C46-4898-BD0D-42979E1D126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09" name="Text Box 79">
          <a:extLst>
            <a:ext uri="{FF2B5EF4-FFF2-40B4-BE49-F238E27FC236}">
              <a16:creationId xmlns="" xmlns:a16="http://schemas.microsoft.com/office/drawing/2014/main" id="{2EAB365E-F562-4105-A092-D622AEC8432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10" name="Text Box 78">
          <a:extLst>
            <a:ext uri="{FF2B5EF4-FFF2-40B4-BE49-F238E27FC236}">
              <a16:creationId xmlns="" xmlns:a16="http://schemas.microsoft.com/office/drawing/2014/main" id="{D920253C-8043-48CD-8903-EA77DC6952E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11" name="Text Box 79">
          <a:extLst>
            <a:ext uri="{FF2B5EF4-FFF2-40B4-BE49-F238E27FC236}">
              <a16:creationId xmlns="" xmlns:a16="http://schemas.microsoft.com/office/drawing/2014/main" id="{7588C805-3DFD-4C50-82B1-E685B297533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12" name="Text Box 78">
          <a:extLst>
            <a:ext uri="{FF2B5EF4-FFF2-40B4-BE49-F238E27FC236}">
              <a16:creationId xmlns="" xmlns:a16="http://schemas.microsoft.com/office/drawing/2014/main" id="{FDF11F8B-73B2-4084-88CA-AED29BB68A4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13" name="Text Box 79">
          <a:extLst>
            <a:ext uri="{FF2B5EF4-FFF2-40B4-BE49-F238E27FC236}">
              <a16:creationId xmlns="" xmlns:a16="http://schemas.microsoft.com/office/drawing/2014/main" id="{F7B6E5F9-137A-4E10-8BC5-8331ECF0808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14" name="Text Box 78">
          <a:extLst>
            <a:ext uri="{FF2B5EF4-FFF2-40B4-BE49-F238E27FC236}">
              <a16:creationId xmlns="" xmlns:a16="http://schemas.microsoft.com/office/drawing/2014/main" id="{AB76300E-3506-4EC0-A5C2-17702C0D799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15" name="Text Box 79">
          <a:extLst>
            <a:ext uri="{FF2B5EF4-FFF2-40B4-BE49-F238E27FC236}">
              <a16:creationId xmlns="" xmlns:a16="http://schemas.microsoft.com/office/drawing/2014/main" id="{C4153BE9-AB81-4AEF-8359-9AAA6578416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16" name="Text Box 78">
          <a:extLst>
            <a:ext uri="{FF2B5EF4-FFF2-40B4-BE49-F238E27FC236}">
              <a16:creationId xmlns="" xmlns:a16="http://schemas.microsoft.com/office/drawing/2014/main" id="{A0695F11-C776-4C33-A91E-23F56219FCC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17" name="Text Box 79">
          <a:extLst>
            <a:ext uri="{FF2B5EF4-FFF2-40B4-BE49-F238E27FC236}">
              <a16:creationId xmlns="" xmlns:a16="http://schemas.microsoft.com/office/drawing/2014/main" id="{462BC0A0-B2FD-446F-9A7D-F6426EC0D64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18" name="Text Box 78">
          <a:extLst>
            <a:ext uri="{FF2B5EF4-FFF2-40B4-BE49-F238E27FC236}">
              <a16:creationId xmlns="" xmlns:a16="http://schemas.microsoft.com/office/drawing/2014/main" id="{CA39FB32-0231-4D21-AD49-8CA24198874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19" name="Text Box 79">
          <a:extLst>
            <a:ext uri="{FF2B5EF4-FFF2-40B4-BE49-F238E27FC236}">
              <a16:creationId xmlns="" xmlns:a16="http://schemas.microsoft.com/office/drawing/2014/main" id="{2A5B114B-A53E-4A50-8C25-3E7D064D03D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20" name="Text Box 78">
          <a:extLst>
            <a:ext uri="{FF2B5EF4-FFF2-40B4-BE49-F238E27FC236}">
              <a16:creationId xmlns="" xmlns:a16="http://schemas.microsoft.com/office/drawing/2014/main" id="{1A53A4A0-4FD6-4E4D-8857-AEADEBC176E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21" name="Text Box 79">
          <a:extLst>
            <a:ext uri="{FF2B5EF4-FFF2-40B4-BE49-F238E27FC236}">
              <a16:creationId xmlns="" xmlns:a16="http://schemas.microsoft.com/office/drawing/2014/main" id="{329E29F8-A1E9-4EEF-BC74-074DA8C4011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22" name="Text Box 78">
          <a:extLst>
            <a:ext uri="{FF2B5EF4-FFF2-40B4-BE49-F238E27FC236}">
              <a16:creationId xmlns="" xmlns:a16="http://schemas.microsoft.com/office/drawing/2014/main" id="{51E5781B-4F56-47B1-81CC-87CB840C215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23" name="Text Box 79">
          <a:extLst>
            <a:ext uri="{FF2B5EF4-FFF2-40B4-BE49-F238E27FC236}">
              <a16:creationId xmlns="" xmlns:a16="http://schemas.microsoft.com/office/drawing/2014/main" id="{D6815A90-365C-4DC9-A0E4-F5CAB69B396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24" name="Text Box 78">
          <a:extLst>
            <a:ext uri="{FF2B5EF4-FFF2-40B4-BE49-F238E27FC236}">
              <a16:creationId xmlns="" xmlns:a16="http://schemas.microsoft.com/office/drawing/2014/main" id="{E88D4568-73C1-4BDA-8D9A-3AECF59568F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25" name="Text Box 79">
          <a:extLst>
            <a:ext uri="{FF2B5EF4-FFF2-40B4-BE49-F238E27FC236}">
              <a16:creationId xmlns="" xmlns:a16="http://schemas.microsoft.com/office/drawing/2014/main" id="{486C723B-0622-4141-90C4-F18E20C9B6E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26" name="Text Box 78">
          <a:extLst>
            <a:ext uri="{FF2B5EF4-FFF2-40B4-BE49-F238E27FC236}">
              <a16:creationId xmlns="" xmlns:a16="http://schemas.microsoft.com/office/drawing/2014/main" id="{665F9816-8BD2-402F-8A6A-86CE36DCAE1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27" name="Text Box 79">
          <a:extLst>
            <a:ext uri="{FF2B5EF4-FFF2-40B4-BE49-F238E27FC236}">
              <a16:creationId xmlns="" xmlns:a16="http://schemas.microsoft.com/office/drawing/2014/main" id="{CF60F7EA-AE36-4B9A-84CE-3B13D054386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28" name="Text Box 78">
          <a:extLst>
            <a:ext uri="{FF2B5EF4-FFF2-40B4-BE49-F238E27FC236}">
              <a16:creationId xmlns="" xmlns:a16="http://schemas.microsoft.com/office/drawing/2014/main" id="{9F212D2B-2CE9-42F4-8ACE-00B8A8D9674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29" name="Text Box 79">
          <a:extLst>
            <a:ext uri="{FF2B5EF4-FFF2-40B4-BE49-F238E27FC236}">
              <a16:creationId xmlns="" xmlns:a16="http://schemas.microsoft.com/office/drawing/2014/main" id="{B28712DA-73CF-48B7-A900-5386508C8B5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30" name="Text Box 78">
          <a:extLst>
            <a:ext uri="{FF2B5EF4-FFF2-40B4-BE49-F238E27FC236}">
              <a16:creationId xmlns="" xmlns:a16="http://schemas.microsoft.com/office/drawing/2014/main" id="{C8B8CE9B-8883-41D7-91FE-79B1D5C124C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31" name="Text Box 79">
          <a:extLst>
            <a:ext uri="{FF2B5EF4-FFF2-40B4-BE49-F238E27FC236}">
              <a16:creationId xmlns="" xmlns:a16="http://schemas.microsoft.com/office/drawing/2014/main" id="{89175EB1-D58F-4483-BB1B-9EB4D9FFF3A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32" name="Text Box 78">
          <a:extLst>
            <a:ext uri="{FF2B5EF4-FFF2-40B4-BE49-F238E27FC236}">
              <a16:creationId xmlns="" xmlns:a16="http://schemas.microsoft.com/office/drawing/2014/main" id="{781EC3B7-7D2F-4E1E-B913-402FD6F56B5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33" name="Text Box 79">
          <a:extLst>
            <a:ext uri="{FF2B5EF4-FFF2-40B4-BE49-F238E27FC236}">
              <a16:creationId xmlns="" xmlns:a16="http://schemas.microsoft.com/office/drawing/2014/main" id="{BA93D8AD-D071-41F2-BCD0-E8A8806B65F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34" name="Text Box 78">
          <a:extLst>
            <a:ext uri="{FF2B5EF4-FFF2-40B4-BE49-F238E27FC236}">
              <a16:creationId xmlns="" xmlns:a16="http://schemas.microsoft.com/office/drawing/2014/main" id="{790F175A-7C46-4F07-8C08-34E8062926A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35" name="Text Box 79">
          <a:extLst>
            <a:ext uri="{FF2B5EF4-FFF2-40B4-BE49-F238E27FC236}">
              <a16:creationId xmlns="" xmlns:a16="http://schemas.microsoft.com/office/drawing/2014/main" id="{E950EED0-EBC6-41F8-A5AE-B256AB24D7E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36" name="Text Box 78">
          <a:extLst>
            <a:ext uri="{FF2B5EF4-FFF2-40B4-BE49-F238E27FC236}">
              <a16:creationId xmlns="" xmlns:a16="http://schemas.microsoft.com/office/drawing/2014/main" id="{BE5F9BCA-7980-4F90-9C06-8D2AD8A54A5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37" name="Text Box 79">
          <a:extLst>
            <a:ext uri="{FF2B5EF4-FFF2-40B4-BE49-F238E27FC236}">
              <a16:creationId xmlns="" xmlns:a16="http://schemas.microsoft.com/office/drawing/2014/main" id="{28F1EE04-E96C-4D2D-9583-7CC29476069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38" name="Text Box 78">
          <a:extLst>
            <a:ext uri="{FF2B5EF4-FFF2-40B4-BE49-F238E27FC236}">
              <a16:creationId xmlns="" xmlns:a16="http://schemas.microsoft.com/office/drawing/2014/main" id="{9DBB3393-7927-460C-9B69-15848809EC3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39" name="Text Box 79">
          <a:extLst>
            <a:ext uri="{FF2B5EF4-FFF2-40B4-BE49-F238E27FC236}">
              <a16:creationId xmlns="" xmlns:a16="http://schemas.microsoft.com/office/drawing/2014/main" id="{416DD2DF-8C73-4C06-81F6-BD19BCA1868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40" name="Text Box 78">
          <a:extLst>
            <a:ext uri="{FF2B5EF4-FFF2-40B4-BE49-F238E27FC236}">
              <a16:creationId xmlns="" xmlns:a16="http://schemas.microsoft.com/office/drawing/2014/main" id="{B7F4CFEE-CB00-49B8-BCED-1725AF4AD0B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41" name="Text Box 79">
          <a:extLst>
            <a:ext uri="{FF2B5EF4-FFF2-40B4-BE49-F238E27FC236}">
              <a16:creationId xmlns="" xmlns:a16="http://schemas.microsoft.com/office/drawing/2014/main" id="{C61AEA77-513F-42F6-BD35-E3A10A60515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42" name="Text Box 78">
          <a:extLst>
            <a:ext uri="{FF2B5EF4-FFF2-40B4-BE49-F238E27FC236}">
              <a16:creationId xmlns="" xmlns:a16="http://schemas.microsoft.com/office/drawing/2014/main" id="{995B1E21-D7FE-4CFB-B278-3CBBB253FC9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43" name="Text Box 79">
          <a:extLst>
            <a:ext uri="{FF2B5EF4-FFF2-40B4-BE49-F238E27FC236}">
              <a16:creationId xmlns="" xmlns:a16="http://schemas.microsoft.com/office/drawing/2014/main" id="{C21DC30A-D315-421A-8372-E2BD8A66E3B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44" name="Text Box 78">
          <a:extLst>
            <a:ext uri="{FF2B5EF4-FFF2-40B4-BE49-F238E27FC236}">
              <a16:creationId xmlns="" xmlns:a16="http://schemas.microsoft.com/office/drawing/2014/main" id="{75DA748F-0E08-4DE6-9B7D-D9FA7D74BD9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45" name="Text Box 79">
          <a:extLst>
            <a:ext uri="{FF2B5EF4-FFF2-40B4-BE49-F238E27FC236}">
              <a16:creationId xmlns="" xmlns:a16="http://schemas.microsoft.com/office/drawing/2014/main" id="{417C49FD-3C08-48CA-AC98-536E19E18DF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46" name="Text Box 78">
          <a:extLst>
            <a:ext uri="{FF2B5EF4-FFF2-40B4-BE49-F238E27FC236}">
              <a16:creationId xmlns="" xmlns:a16="http://schemas.microsoft.com/office/drawing/2014/main" id="{DB32DC3E-463B-4707-A3C2-4018F1877A1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47" name="Text Box 79">
          <a:extLst>
            <a:ext uri="{FF2B5EF4-FFF2-40B4-BE49-F238E27FC236}">
              <a16:creationId xmlns="" xmlns:a16="http://schemas.microsoft.com/office/drawing/2014/main" id="{A3D90EBD-3F01-4C3E-9308-A4A88A0A09C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48" name="Text Box 78">
          <a:extLst>
            <a:ext uri="{FF2B5EF4-FFF2-40B4-BE49-F238E27FC236}">
              <a16:creationId xmlns="" xmlns:a16="http://schemas.microsoft.com/office/drawing/2014/main" id="{F1F5CCAC-BC02-4087-8D03-6B572945E7B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49" name="Text Box 79">
          <a:extLst>
            <a:ext uri="{FF2B5EF4-FFF2-40B4-BE49-F238E27FC236}">
              <a16:creationId xmlns="" xmlns:a16="http://schemas.microsoft.com/office/drawing/2014/main" id="{7E370AB6-E460-4B7A-9202-B2C7A9B04CD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50" name="Text Box 78">
          <a:extLst>
            <a:ext uri="{FF2B5EF4-FFF2-40B4-BE49-F238E27FC236}">
              <a16:creationId xmlns="" xmlns:a16="http://schemas.microsoft.com/office/drawing/2014/main" id="{6D2CB291-0E73-44CB-AAA1-531DB9FB94A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51" name="Text Box 79">
          <a:extLst>
            <a:ext uri="{FF2B5EF4-FFF2-40B4-BE49-F238E27FC236}">
              <a16:creationId xmlns="" xmlns:a16="http://schemas.microsoft.com/office/drawing/2014/main" id="{C005EFCA-55CA-45C8-ADC7-8E877214CBF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52" name="Text Box 78">
          <a:extLst>
            <a:ext uri="{FF2B5EF4-FFF2-40B4-BE49-F238E27FC236}">
              <a16:creationId xmlns="" xmlns:a16="http://schemas.microsoft.com/office/drawing/2014/main" id="{8B3F4BCC-1F5C-414E-9E3B-092BF0CE69F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53" name="Text Box 79">
          <a:extLst>
            <a:ext uri="{FF2B5EF4-FFF2-40B4-BE49-F238E27FC236}">
              <a16:creationId xmlns="" xmlns:a16="http://schemas.microsoft.com/office/drawing/2014/main" id="{0A941625-A2CD-44F9-9523-D00EFBE5351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54" name="Text Box 78">
          <a:extLst>
            <a:ext uri="{FF2B5EF4-FFF2-40B4-BE49-F238E27FC236}">
              <a16:creationId xmlns="" xmlns:a16="http://schemas.microsoft.com/office/drawing/2014/main" id="{4D2CD982-46E6-4BAF-962C-C42C6518F7C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55" name="Text Box 79">
          <a:extLst>
            <a:ext uri="{FF2B5EF4-FFF2-40B4-BE49-F238E27FC236}">
              <a16:creationId xmlns="" xmlns:a16="http://schemas.microsoft.com/office/drawing/2014/main" id="{DCFE173C-34E0-4DDC-8C5C-C54F69448DF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56" name="Text Box 78">
          <a:extLst>
            <a:ext uri="{FF2B5EF4-FFF2-40B4-BE49-F238E27FC236}">
              <a16:creationId xmlns="" xmlns:a16="http://schemas.microsoft.com/office/drawing/2014/main" id="{FEC5226A-3BE7-4AA7-A087-5E830A9BF2D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57" name="Text Box 79">
          <a:extLst>
            <a:ext uri="{FF2B5EF4-FFF2-40B4-BE49-F238E27FC236}">
              <a16:creationId xmlns="" xmlns:a16="http://schemas.microsoft.com/office/drawing/2014/main" id="{973FF907-9E96-4ACC-BC67-7A1E9003230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58" name="Text Box 78">
          <a:extLst>
            <a:ext uri="{FF2B5EF4-FFF2-40B4-BE49-F238E27FC236}">
              <a16:creationId xmlns="" xmlns:a16="http://schemas.microsoft.com/office/drawing/2014/main" id="{D78F33EA-E34C-42B6-A6A4-F35DD7E757A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59" name="Text Box 79">
          <a:extLst>
            <a:ext uri="{FF2B5EF4-FFF2-40B4-BE49-F238E27FC236}">
              <a16:creationId xmlns="" xmlns:a16="http://schemas.microsoft.com/office/drawing/2014/main" id="{7F0778A8-E6C8-4636-98C8-E272B2ED69B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60" name="Text Box 78">
          <a:extLst>
            <a:ext uri="{FF2B5EF4-FFF2-40B4-BE49-F238E27FC236}">
              <a16:creationId xmlns="" xmlns:a16="http://schemas.microsoft.com/office/drawing/2014/main" id="{76AF9EAE-0910-4CA6-A88E-5AEC3855A51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61" name="Text Box 79">
          <a:extLst>
            <a:ext uri="{FF2B5EF4-FFF2-40B4-BE49-F238E27FC236}">
              <a16:creationId xmlns="" xmlns:a16="http://schemas.microsoft.com/office/drawing/2014/main" id="{15615A0B-ED2A-494D-9D05-3EF9653C898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62" name="Text Box 78">
          <a:extLst>
            <a:ext uri="{FF2B5EF4-FFF2-40B4-BE49-F238E27FC236}">
              <a16:creationId xmlns="" xmlns:a16="http://schemas.microsoft.com/office/drawing/2014/main" id="{256B22E4-E70B-4B82-8014-8C44462F219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63" name="Text Box 79">
          <a:extLst>
            <a:ext uri="{FF2B5EF4-FFF2-40B4-BE49-F238E27FC236}">
              <a16:creationId xmlns="" xmlns:a16="http://schemas.microsoft.com/office/drawing/2014/main" id="{82B3ED1B-88B8-4D74-824C-BE5594108AD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64" name="Text Box 78">
          <a:extLst>
            <a:ext uri="{FF2B5EF4-FFF2-40B4-BE49-F238E27FC236}">
              <a16:creationId xmlns="" xmlns:a16="http://schemas.microsoft.com/office/drawing/2014/main" id="{3E4F57A0-6B89-40EB-8E10-88F262866A5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65" name="Text Box 79">
          <a:extLst>
            <a:ext uri="{FF2B5EF4-FFF2-40B4-BE49-F238E27FC236}">
              <a16:creationId xmlns="" xmlns:a16="http://schemas.microsoft.com/office/drawing/2014/main" id="{5D3082AE-3CE9-4C04-92F2-347E9226F86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66" name="Text Box 78">
          <a:extLst>
            <a:ext uri="{FF2B5EF4-FFF2-40B4-BE49-F238E27FC236}">
              <a16:creationId xmlns="" xmlns:a16="http://schemas.microsoft.com/office/drawing/2014/main" id="{DCA44416-2629-4BA1-8AC2-7D38FA9D90E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67" name="Text Box 79">
          <a:extLst>
            <a:ext uri="{FF2B5EF4-FFF2-40B4-BE49-F238E27FC236}">
              <a16:creationId xmlns="" xmlns:a16="http://schemas.microsoft.com/office/drawing/2014/main" id="{843046AB-46E4-4572-B894-5E24A9F3E04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68" name="Text Box 78">
          <a:extLst>
            <a:ext uri="{FF2B5EF4-FFF2-40B4-BE49-F238E27FC236}">
              <a16:creationId xmlns="" xmlns:a16="http://schemas.microsoft.com/office/drawing/2014/main" id="{82F68069-2254-48E0-8089-336F5969464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69" name="Text Box 79">
          <a:extLst>
            <a:ext uri="{FF2B5EF4-FFF2-40B4-BE49-F238E27FC236}">
              <a16:creationId xmlns="" xmlns:a16="http://schemas.microsoft.com/office/drawing/2014/main" id="{76BE6E3F-20F0-403B-A78C-5132BDECF75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70" name="Text Box 78">
          <a:extLst>
            <a:ext uri="{FF2B5EF4-FFF2-40B4-BE49-F238E27FC236}">
              <a16:creationId xmlns="" xmlns:a16="http://schemas.microsoft.com/office/drawing/2014/main" id="{A50CE405-94AF-4BA4-A534-D58A2370725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71" name="Text Box 79">
          <a:extLst>
            <a:ext uri="{FF2B5EF4-FFF2-40B4-BE49-F238E27FC236}">
              <a16:creationId xmlns="" xmlns:a16="http://schemas.microsoft.com/office/drawing/2014/main" id="{8609F07B-2399-4D48-9EB2-C13584FE653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72" name="Text Box 78">
          <a:extLst>
            <a:ext uri="{FF2B5EF4-FFF2-40B4-BE49-F238E27FC236}">
              <a16:creationId xmlns="" xmlns:a16="http://schemas.microsoft.com/office/drawing/2014/main" id="{EA72EC16-6860-464A-9853-761E3E630F4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73" name="Text Box 79">
          <a:extLst>
            <a:ext uri="{FF2B5EF4-FFF2-40B4-BE49-F238E27FC236}">
              <a16:creationId xmlns="" xmlns:a16="http://schemas.microsoft.com/office/drawing/2014/main" id="{15FDA3C9-6ED1-4DF8-AA65-3A355C602F6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74" name="Text Box 78">
          <a:extLst>
            <a:ext uri="{FF2B5EF4-FFF2-40B4-BE49-F238E27FC236}">
              <a16:creationId xmlns="" xmlns:a16="http://schemas.microsoft.com/office/drawing/2014/main" id="{3EB2EF0F-B713-4CE3-90FF-7159F51E5EF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75" name="Text Box 79">
          <a:extLst>
            <a:ext uri="{FF2B5EF4-FFF2-40B4-BE49-F238E27FC236}">
              <a16:creationId xmlns="" xmlns:a16="http://schemas.microsoft.com/office/drawing/2014/main" id="{383208F3-2D63-4194-B554-562C10EE0C0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76" name="Text Box 78">
          <a:extLst>
            <a:ext uri="{FF2B5EF4-FFF2-40B4-BE49-F238E27FC236}">
              <a16:creationId xmlns="" xmlns:a16="http://schemas.microsoft.com/office/drawing/2014/main" id="{F21B46FF-9B7A-4BA6-BD79-93AD2A9313D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77" name="Text Box 79">
          <a:extLst>
            <a:ext uri="{FF2B5EF4-FFF2-40B4-BE49-F238E27FC236}">
              <a16:creationId xmlns="" xmlns:a16="http://schemas.microsoft.com/office/drawing/2014/main" id="{7BB0C93A-92E3-4555-9058-7C54B2E3B1E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78" name="Text Box 78">
          <a:extLst>
            <a:ext uri="{FF2B5EF4-FFF2-40B4-BE49-F238E27FC236}">
              <a16:creationId xmlns="" xmlns:a16="http://schemas.microsoft.com/office/drawing/2014/main" id="{51092EA4-A543-40F5-BBA8-0E7F557E1AA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79" name="Text Box 79">
          <a:extLst>
            <a:ext uri="{FF2B5EF4-FFF2-40B4-BE49-F238E27FC236}">
              <a16:creationId xmlns="" xmlns:a16="http://schemas.microsoft.com/office/drawing/2014/main" id="{A1223B7D-F168-4437-BCA9-F0D751C1E6D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80" name="Text Box 78">
          <a:extLst>
            <a:ext uri="{FF2B5EF4-FFF2-40B4-BE49-F238E27FC236}">
              <a16:creationId xmlns="" xmlns:a16="http://schemas.microsoft.com/office/drawing/2014/main" id="{40F48493-A4E4-450A-B77A-201DA821AA5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81" name="Text Box 79">
          <a:extLst>
            <a:ext uri="{FF2B5EF4-FFF2-40B4-BE49-F238E27FC236}">
              <a16:creationId xmlns="" xmlns:a16="http://schemas.microsoft.com/office/drawing/2014/main" id="{6B58B402-EF4E-41CB-B9F4-8DC35F12683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82" name="Text Box 78">
          <a:extLst>
            <a:ext uri="{FF2B5EF4-FFF2-40B4-BE49-F238E27FC236}">
              <a16:creationId xmlns="" xmlns:a16="http://schemas.microsoft.com/office/drawing/2014/main" id="{B249357E-DEAF-4121-A890-6A02AF66F9D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83" name="Text Box 79">
          <a:extLst>
            <a:ext uri="{FF2B5EF4-FFF2-40B4-BE49-F238E27FC236}">
              <a16:creationId xmlns="" xmlns:a16="http://schemas.microsoft.com/office/drawing/2014/main" id="{0A9C094B-66A0-4896-916D-95051C6A6BF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84" name="Text Box 78">
          <a:extLst>
            <a:ext uri="{FF2B5EF4-FFF2-40B4-BE49-F238E27FC236}">
              <a16:creationId xmlns="" xmlns:a16="http://schemas.microsoft.com/office/drawing/2014/main" id="{E4E7145E-9CF2-4347-BC98-C69F14B56E6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85" name="Text Box 79">
          <a:extLst>
            <a:ext uri="{FF2B5EF4-FFF2-40B4-BE49-F238E27FC236}">
              <a16:creationId xmlns="" xmlns:a16="http://schemas.microsoft.com/office/drawing/2014/main" id="{AF41DEF0-9C00-4E61-AB34-EE101AE6DA4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86" name="Text Box 78">
          <a:extLst>
            <a:ext uri="{FF2B5EF4-FFF2-40B4-BE49-F238E27FC236}">
              <a16:creationId xmlns="" xmlns:a16="http://schemas.microsoft.com/office/drawing/2014/main" id="{568EC3EA-0751-4BFA-8D08-56161D44271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87" name="Text Box 79">
          <a:extLst>
            <a:ext uri="{FF2B5EF4-FFF2-40B4-BE49-F238E27FC236}">
              <a16:creationId xmlns="" xmlns:a16="http://schemas.microsoft.com/office/drawing/2014/main" id="{3E8B6979-77DE-4209-B21F-2DC4F4154FB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88" name="Text Box 78">
          <a:extLst>
            <a:ext uri="{FF2B5EF4-FFF2-40B4-BE49-F238E27FC236}">
              <a16:creationId xmlns="" xmlns:a16="http://schemas.microsoft.com/office/drawing/2014/main" id="{9B12837B-2662-4631-8434-5BA94D5035D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89" name="Text Box 79">
          <a:extLst>
            <a:ext uri="{FF2B5EF4-FFF2-40B4-BE49-F238E27FC236}">
              <a16:creationId xmlns="" xmlns:a16="http://schemas.microsoft.com/office/drawing/2014/main" id="{5C1C71F4-F1D1-4C63-9968-5001ADF3E3A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90" name="Text Box 78">
          <a:extLst>
            <a:ext uri="{FF2B5EF4-FFF2-40B4-BE49-F238E27FC236}">
              <a16:creationId xmlns="" xmlns:a16="http://schemas.microsoft.com/office/drawing/2014/main" id="{E0769615-80F2-4F66-A8B4-D5BD47D90E7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91" name="Text Box 79">
          <a:extLst>
            <a:ext uri="{FF2B5EF4-FFF2-40B4-BE49-F238E27FC236}">
              <a16:creationId xmlns="" xmlns:a16="http://schemas.microsoft.com/office/drawing/2014/main" id="{40F7DF3C-3EB5-45E1-B3AC-D76B1D34395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92" name="Text Box 78">
          <a:extLst>
            <a:ext uri="{FF2B5EF4-FFF2-40B4-BE49-F238E27FC236}">
              <a16:creationId xmlns="" xmlns:a16="http://schemas.microsoft.com/office/drawing/2014/main" id="{7528E6BC-D82A-41D4-8A6D-CA78229B550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93" name="Text Box 79">
          <a:extLst>
            <a:ext uri="{FF2B5EF4-FFF2-40B4-BE49-F238E27FC236}">
              <a16:creationId xmlns="" xmlns:a16="http://schemas.microsoft.com/office/drawing/2014/main" id="{1EBC47AE-38D8-4C13-AA85-9E83973556E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94" name="Text Box 78">
          <a:extLst>
            <a:ext uri="{FF2B5EF4-FFF2-40B4-BE49-F238E27FC236}">
              <a16:creationId xmlns="" xmlns:a16="http://schemas.microsoft.com/office/drawing/2014/main" id="{BE4C6E9A-FCC1-41E4-B690-E315E733783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95" name="Text Box 79">
          <a:extLst>
            <a:ext uri="{FF2B5EF4-FFF2-40B4-BE49-F238E27FC236}">
              <a16:creationId xmlns="" xmlns:a16="http://schemas.microsoft.com/office/drawing/2014/main" id="{7D0BE109-5AE4-45EF-A6A2-540DF03C96F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96" name="Text Box 78">
          <a:extLst>
            <a:ext uri="{FF2B5EF4-FFF2-40B4-BE49-F238E27FC236}">
              <a16:creationId xmlns="" xmlns:a16="http://schemas.microsoft.com/office/drawing/2014/main" id="{9CC74ED6-3D85-4618-A65B-1FAF89F95B7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97" name="Text Box 79">
          <a:extLst>
            <a:ext uri="{FF2B5EF4-FFF2-40B4-BE49-F238E27FC236}">
              <a16:creationId xmlns="" xmlns:a16="http://schemas.microsoft.com/office/drawing/2014/main" id="{9FA6364A-1A4E-416C-8BCF-54651044402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98" name="Text Box 78">
          <a:extLst>
            <a:ext uri="{FF2B5EF4-FFF2-40B4-BE49-F238E27FC236}">
              <a16:creationId xmlns="" xmlns:a16="http://schemas.microsoft.com/office/drawing/2014/main" id="{3D3F74E6-D34B-41BC-8138-7D2C85ED081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199" name="Text Box 79">
          <a:extLst>
            <a:ext uri="{FF2B5EF4-FFF2-40B4-BE49-F238E27FC236}">
              <a16:creationId xmlns="" xmlns:a16="http://schemas.microsoft.com/office/drawing/2014/main" id="{237C4397-0935-4857-8FCD-E51AEC8269A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00" name="Text Box 78">
          <a:extLst>
            <a:ext uri="{FF2B5EF4-FFF2-40B4-BE49-F238E27FC236}">
              <a16:creationId xmlns="" xmlns:a16="http://schemas.microsoft.com/office/drawing/2014/main" id="{3898A8D4-BD66-4230-84D9-1E9B6183EB9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01" name="Text Box 79">
          <a:extLst>
            <a:ext uri="{FF2B5EF4-FFF2-40B4-BE49-F238E27FC236}">
              <a16:creationId xmlns="" xmlns:a16="http://schemas.microsoft.com/office/drawing/2014/main" id="{175A9949-A2EA-4739-B63C-C73BBE2B2AF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02" name="Text Box 78">
          <a:extLst>
            <a:ext uri="{FF2B5EF4-FFF2-40B4-BE49-F238E27FC236}">
              <a16:creationId xmlns="" xmlns:a16="http://schemas.microsoft.com/office/drawing/2014/main" id="{54230B8D-1F47-4BE7-9B54-D2824353913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03" name="Text Box 79">
          <a:extLst>
            <a:ext uri="{FF2B5EF4-FFF2-40B4-BE49-F238E27FC236}">
              <a16:creationId xmlns="" xmlns:a16="http://schemas.microsoft.com/office/drawing/2014/main" id="{41DE2047-B7B1-4C17-B00B-EB3E073F9B4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04" name="Text Box 78">
          <a:extLst>
            <a:ext uri="{FF2B5EF4-FFF2-40B4-BE49-F238E27FC236}">
              <a16:creationId xmlns="" xmlns:a16="http://schemas.microsoft.com/office/drawing/2014/main" id="{E787E182-3153-45E5-ACC6-BCA9CCA05AE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05" name="Text Box 79">
          <a:extLst>
            <a:ext uri="{FF2B5EF4-FFF2-40B4-BE49-F238E27FC236}">
              <a16:creationId xmlns="" xmlns:a16="http://schemas.microsoft.com/office/drawing/2014/main" id="{4997CB4E-89B1-4DF7-8958-A808602E0AD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06" name="Text Box 78">
          <a:extLst>
            <a:ext uri="{FF2B5EF4-FFF2-40B4-BE49-F238E27FC236}">
              <a16:creationId xmlns="" xmlns:a16="http://schemas.microsoft.com/office/drawing/2014/main" id="{B46C6DA7-F625-48EC-838F-1BC95976690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07" name="Text Box 79">
          <a:extLst>
            <a:ext uri="{FF2B5EF4-FFF2-40B4-BE49-F238E27FC236}">
              <a16:creationId xmlns="" xmlns:a16="http://schemas.microsoft.com/office/drawing/2014/main" id="{3AB3235A-96E3-47EC-B60A-11E58704606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08" name="Text Box 78">
          <a:extLst>
            <a:ext uri="{FF2B5EF4-FFF2-40B4-BE49-F238E27FC236}">
              <a16:creationId xmlns="" xmlns:a16="http://schemas.microsoft.com/office/drawing/2014/main" id="{DA0B6839-A61D-405D-BA72-FE1D98532B3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09" name="Text Box 79">
          <a:extLst>
            <a:ext uri="{FF2B5EF4-FFF2-40B4-BE49-F238E27FC236}">
              <a16:creationId xmlns="" xmlns:a16="http://schemas.microsoft.com/office/drawing/2014/main" id="{DFDA0836-8A6E-4CFC-B122-1DD443BAA4A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10" name="Text Box 78">
          <a:extLst>
            <a:ext uri="{FF2B5EF4-FFF2-40B4-BE49-F238E27FC236}">
              <a16:creationId xmlns="" xmlns:a16="http://schemas.microsoft.com/office/drawing/2014/main" id="{C1AC83E5-170E-4C9B-980A-68F4D8FF8C5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11" name="Text Box 79">
          <a:extLst>
            <a:ext uri="{FF2B5EF4-FFF2-40B4-BE49-F238E27FC236}">
              <a16:creationId xmlns="" xmlns:a16="http://schemas.microsoft.com/office/drawing/2014/main" id="{E00B392E-1A0B-4DE5-B06A-C89DDDD2F15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12" name="Text Box 78">
          <a:extLst>
            <a:ext uri="{FF2B5EF4-FFF2-40B4-BE49-F238E27FC236}">
              <a16:creationId xmlns="" xmlns:a16="http://schemas.microsoft.com/office/drawing/2014/main" id="{AB8C6C36-FC1E-40F7-B0B0-929E7369022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13" name="Text Box 79">
          <a:extLst>
            <a:ext uri="{FF2B5EF4-FFF2-40B4-BE49-F238E27FC236}">
              <a16:creationId xmlns="" xmlns:a16="http://schemas.microsoft.com/office/drawing/2014/main" id="{09D45758-8B85-4384-80F0-8CE5B3B4CB3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14" name="Text Box 78">
          <a:extLst>
            <a:ext uri="{FF2B5EF4-FFF2-40B4-BE49-F238E27FC236}">
              <a16:creationId xmlns="" xmlns:a16="http://schemas.microsoft.com/office/drawing/2014/main" id="{6FBF5D5F-08CD-4794-BC3D-5AC7DE254AC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15" name="Text Box 79">
          <a:extLst>
            <a:ext uri="{FF2B5EF4-FFF2-40B4-BE49-F238E27FC236}">
              <a16:creationId xmlns="" xmlns:a16="http://schemas.microsoft.com/office/drawing/2014/main" id="{A5FF101C-A0C0-4F5E-B128-B82A4267DD5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16" name="Text Box 78">
          <a:extLst>
            <a:ext uri="{FF2B5EF4-FFF2-40B4-BE49-F238E27FC236}">
              <a16:creationId xmlns="" xmlns:a16="http://schemas.microsoft.com/office/drawing/2014/main" id="{3098A76F-990A-4E59-BD4C-E6FA9976B5E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17" name="Text Box 79">
          <a:extLst>
            <a:ext uri="{FF2B5EF4-FFF2-40B4-BE49-F238E27FC236}">
              <a16:creationId xmlns="" xmlns:a16="http://schemas.microsoft.com/office/drawing/2014/main" id="{F07DEB25-C92F-4484-8A5F-BF5EA593848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18" name="Text Box 78">
          <a:extLst>
            <a:ext uri="{FF2B5EF4-FFF2-40B4-BE49-F238E27FC236}">
              <a16:creationId xmlns="" xmlns:a16="http://schemas.microsoft.com/office/drawing/2014/main" id="{336A8E56-7D8E-4AA4-B853-87AFCABEC91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19" name="Text Box 79">
          <a:extLst>
            <a:ext uri="{FF2B5EF4-FFF2-40B4-BE49-F238E27FC236}">
              <a16:creationId xmlns="" xmlns:a16="http://schemas.microsoft.com/office/drawing/2014/main" id="{8E1C76BA-AA4F-47E7-9F6A-72FA2DAA66E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20" name="Text Box 78">
          <a:extLst>
            <a:ext uri="{FF2B5EF4-FFF2-40B4-BE49-F238E27FC236}">
              <a16:creationId xmlns="" xmlns:a16="http://schemas.microsoft.com/office/drawing/2014/main" id="{D2EA43F7-CCDB-4CC5-BD28-88FDA806E23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21" name="Text Box 79">
          <a:extLst>
            <a:ext uri="{FF2B5EF4-FFF2-40B4-BE49-F238E27FC236}">
              <a16:creationId xmlns="" xmlns:a16="http://schemas.microsoft.com/office/drawing/2014/main" id="{661CFF06-F1C0-4939-A83C-588D27DCF54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22" name="Text Box 78">
          <a:extLst>
            <a:ext uri="{FF2B5EF4-FFF2-40B4-BE49-F238E27FC236}">
              <a16:creationId xmlns="" xmlns:a16="http://schemas.microsoft.com/office/drawing/2014/main" id="{68CC4D4B-A501-4DC1-9176-E94D54945E6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23" name="Text Box 79">
          <a:extLst>
            <a:ext uri="{FF2B5EF4-FFF2-40B4-BE49-F238E27FC236}">
              <a16:creationId xmlns="" xmlns:a16="http://schemas.microsoft.com/office/drawing/2014/main" id="{E787CF60-226B-43C6-9EA5-ACD9CFDD282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24" name="Text Box 78">
          <a:extLst>
            <a:ext uri="{FF2B5EF4-FFF2-40B4-BE49-F238E27FC236}">
              <a16:creationId xmlns="" xmlns:a16="http://schemas.microsoft.com/office/drawing/2014/main" id="{DC92D544-ED01-4F4B-9C88-811248FB1AB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25" name="Text Box 79">
          <a:extLst>
            <a:ext uri="{FF2B5EF4-FFF2-40B4-BE49-F238E27FC236}">
              <a16:creationId xmlns="" xmlns:a16="http://schemas.microsoft.com/office/drawing/2014/main" id="{B311A68E-3FFA-4409-9527-76D40311795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26" name="Text Box 78">
          <a:extLst>
            <a:ext uri="{FF2B5EF4-FFF2-40B4-BE49-F238E27FC236}">
              <a16:creationId xmlns="" xmlns:a16="http://schemas.microsoft.com/office/drawing/2014/main" id="{E7D5FE9F-D9FC-4493-A780-651B4612B62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27" name="Text Box 79">
          <a:extLst>
            <a:ext uri="{FF2B5EF4-FFF2-40B4-BE49-F238E27FC236}">
              <a16:creationId xmlns="" xmlns:a16="http://schemas.microsoft.com/office/drawing/2014/main" id="{C3311F05-6247-4ECB-8A07-7AE5480A595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28" name="Text Box 78">
          <a:extLst>
            <a:ext uri="{FF2B5EF4-FFF2-40B4-BE49-F238E27FC236}">
              <a16:creationId xmlns="" xmlns:a16="http://schemas.microsoft.com/office/drawing/2014/main" id="{ECB1AE83-2C4C-45D0-94C5-7FC0ADA8D98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29" name="Text Box 79">
          <a:extLst>
            <a:ext uri="{FF2B5EF4-FFF2-40B4-BE49-F238E27FC236}">
              <a16:creationId xmlns="" xmlns:a16="http://schemas.microsoft.com/office/drawing/2014/main" id="{B1CC6FC0-EF47-44D0-AD4B-701AF63D6AE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30" name="Text Box 78">
          <a:extLst>
            <a:ext uri="{FF2B5EF4-FFF2-40B4-BE49-F238E27FC236}">
              <a16:creationId xmlns="" xmlns:a16="http://schemas.microsoft.com/office/drawing/2014/main" id="{901C4024-8A59-407D-8D63-5A2C342DA0E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31" name="Text Box 79">
          <a:extLst>
            <a:ext uri="{FF2B5EF4-FFF2-40B4-BE49-F238E27FC236}">
              <a16:creationId xmlns="" xmlns:a16="http://schemas.microsoft.com/office/drawing/2014/main" id="{2AA6EA81-A0CB-4A86-B589-BAC93FE34E7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32" name="Text Box 78">
          <a:extLst>
            <a:ext uri="{FF2B5EF4-FFF2-40B4-BE49-F238E27FC236}">
              <a16:creationId xmlns="" xmlns:a16="http://schemas.microsoft.com/office/drawing/2014/main" id="{6D71DB8E-2CA5-46BC-AE73-4D39D2935B5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33" name="Text Box 79">
          <a:extLst>
            <a:ext uri="{FF2B5EF4-FFF2-40B4-BE49-F238E27FC236}">
              <a16:creationId xmlns="" xmlns:a16="http://schemas.microsoft.com/office/drawing/2014/main" id="{B483128A-239A-4C16-A049-E930649C071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34" name="Text Box 78">
          <a:extLst>
            <a:ext uri="{FF2B5EF4-FFF2-40B4-BE49-F238E27FC236}">
              <a16:creationId xmlns="" xmlns:a16="http://schemas.microsoft.com/office/drawing/2014/main" id="{BEF0F4E7-D9FD-4B77-8188-23BEA43CC6C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35" name="Text Box 79">
          <a:extLst>
            <a:ext uri="{FF2B5EF4-FFF2-40B4-BE49-F238E27FC236}">
              <a16:creationId xmlns="" xmlns:a16="http://schemas.microsoft.com/office/drawing/2014/main" id="{585BC402-06EC-4A4D-8D49-013428C9C3C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36" name="Text Box 78">
          <a:extLst>
            <a:ext uri="{FF2B5EF4-FFF2-40B4-BE49-F238E27FC236}">
              <a16:creationId xmlns="" xmlns:a16="http://schemas.microsoft.com/office/drawing/2014/main" id="{71F7BF8C-E1B0-4A9C-B57A-3524218216F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37" name="Text Box 79">
          <a:extLst>
            <a:ext uri="{FF2B5EF4-FFF2-40B4-BE49-F238E27FC236}">
              <a16:creationId xmlns="" xmlns:a16="http://schemas.microsoft.com/office/drawing/2014/main" id="{351FF963-2ABF-4D96-873F-9D1FC55644C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38" name="Text Box 78">
          <a:extLst>
            <a:ext uri="{FF2B5EF4-FFF2-40B4-BE49-F238E27FC236}">
              <a16:creationId xmlns="" xmlns:a16="http://schemas.microsoft.com/office/drawing/2014/main" id="{872BBC99-73DA-4F49-A23D-197CFE1F1C7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39" name="Text Box 79">
          <a:extLst>
            <a:ext uri="{FF2B5EF4-FFF2-40B4-BE49-F238E27FC236}">
              <a16:creationId xmlns="" xmlns:a16="http://schemas.microsoft.com/office/drawing/2014/main" id="{F4D60BE7-C0E5-4248-88BF-FADDD36D751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40" name="Text Box 78">
          <a:extLst>
            <a:ext uri="{FF2B5EF4-FFF2-40B4-BE49-F238E27FC236}">
              <a16:creationId xmlns="" xmlns:a16="http://schemas.microsoft.com/office/drawing/2014/main" id="{8CE6CA06-9B72-47F8-A09F-CDD6F9B7DDC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41" name="Text Box 79">
          <a:extLst>
            <a:ext uri="{FF2B5EF4-FFF2-40B4-BE49-F238E27FC236}">
              <a16:creationId xmlns="" xmlns:a16="http://schemas.microsoft.com/office/drawing/2014/main" id="{37DE927D-A3D7-40C4-8152-3F94007CB7E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42" name="Text Box 78">
          <a:extLst>
            <a:ext uri="{FF2B5EF4-FFF2-40B4-BE49-F238E27FC236}">
              <a16:creationId xmlns="" xmlns:a16="http://schemas.microsoft.com/office/drawing/2014/main" id="{88590381-B4FF-4490-B967-F8CA8AE0CF7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43" name="Text Box 79">
          <a:extLst>
            <a:ext uri="{FF2B5EF4-FFF2-40B4-BE49-F238E27FC236}">
              <a16:creationId xmlns="" xmlns:a16="http://schemas.microsoft.com/office/drawing/2014/main" id="{DF599EE3-DD60-4DAF-8BA2-67FEC7A2FA8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44" name="Text Box 78">
          <a:extLst>
            <a:ext uri="{FF2B5EF4-FFF2-40B4-BE49-F238E27FC236}">
              <a16:creationId xmlns="" xmlns:a16="http://schemas.microsoft.com/office/drawing/2014/main" id="{C36D5F2B-EE5B-488F-8DCB-F7C8467CECA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45" name="Text Box 79">
          <a:extLst>
            <a:ext uri="{FF2B5EF4-FFF2-40B4-BE49-F238E27FC236}">
              <a16:creationId xmlns="" xmlns:a16="http://schemas.microsoft.com/office/drawing/2014/main" id="{A027B36A-533C-462E-9C67-920BA4BCE18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46" name="Text Box 78">
          <a:extLst>
            <a:ext uri="{FF2B5EF4-FFF2-40B4-BE49-F238E27FC236}">
              <a16:creationId xmlns="" xmlns:a16="http://schemas.microsoft.com/office/drawing/2014/main" id="{DF49388C-C5F6-48E5-9C70-3646D1F6628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47" name="Text Box 79">
          <a:extLst>
            <a:ext uri="{FF2B5EF4-FFF2-40B4-BE49-F238E27FC236}">
              <a16:creationId xmlns="" xmlns:a16="http://schemas.microsoft.com/office/drawing/2014/main" id="{B64F24E4-AD16-498C-A72A-45AC3FDF203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48" name="Text Box 78">
          <a:extLst>
            <a:ext uri="{FF2B5EF4-FFF2-40B4-BE49-F238E27FC236}">
              <a16:creationId xmlns="" xmlns:a16="http://schemas.microsoft.com/office/drawing/2014/main" id="{8DD19FE9-DA69-4823-8F28-5203B45171E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49" name="Text Box 79">
          <a:extLst>
            <a:ext uri="{FF2B5EF4-FFF2-40B4-BE49-F238E27FC236}">
              <a16:creationId xmlns="" xmlns:a16="http://schemas.microsoft.com/office/drawing/2014/main" id="{4C9B8700-028D-461F-93E2-771DFFA9C76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50" name="Text Box 78">
          <a:extLst>
            <a:ext uri="{FF2B5EF4-FFF2-40B4-BE49-F238E27FC236}">
              <a16:creationId xmlns="" xmlns:a16="http://schemas.microsoft.com/office/drawing/2014/main" id="{E6E06EBD-F051-4243-A52D-4555D2EB008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51" name="Text Box 79">
          <a:extLst>
            <a:ext uri="{FF2B5EF4-FFF2-40B4-BE49-F238E27FC236}">
              <a16:creationId xmlns="" xmlns:a16="http://schemas.microsoft.com/office/drawing/2014/main" id="{7C38946B-DAAB-484F-9948-F4891348AE4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52" name="Text Box 78">
          <a:extLst>
            <a:ext uri="{FF2B5EF4-FFF2-40B4-BE49-F238E27FC236}">
              <a16:creationId xmlns="" xmlns:a16="http://schemas.microsoft.com/office/drawing/2014/main" id="{DBC60560-2884-4C84-AF1D-63F4B6116BC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53" name="Text Box 79">
          <a:extLst>
            <a:ext uri="{FF2B5EF4-FFF2-40B4-BE49-F238E27FC236}">
              <a16:creationId xmlns="" xmlns:a16="http://schemas.microsoft.com/office/drawing/2014/main" id="{863D5F8B-A9F8-4CBC-B215-072B9A654F4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54" name="Text Box 78">
          <a:extLst>
            <a:ext uri="{FF2B5EF4-FFF2-40B4-BE49-F238E27FC236}">
              <a16:creationId xmlns="" xmlns:a16="http://schemas.microsoft.com/office/drawing/2014/main" id="{3DA45931-42D9-48AD-B1E5-E8E8C002AE2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55" name="Text Box 79">
          <a:extLst>
            <a:ext uri="{FF2B5EF4-FFF2-40B4-BE49-F238E27FC236}">
              <a16:creationId xmlns="" xmlns:a16="http://schemas.microsoft.com/office/drawing/2014/main" id="{0ED45078-32B5-48F0-8A51-9F6401E15D8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56" name="Text Box 78">
          <a:extLst>
            <a:ext uri="{FF2B5EF4-FFF2-40B4-BE49-F238E27FC236}">
              <a16:creationId xmlns="" xmlns:a16="http://schemas.microsoft.com/office/drawing/2014/main" id="{33202F53-56FA-46D9-9CB2-953F0903684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57" name="Text Box 79">
          <a:extLst>
            <a:ext uri="{FF2B5EF4-FFF2-40B4-BE49-F238E27FC236}">
              <a16:creationId xmlns="" xmlns:a16="http://schemas.microsoft.com/office/drawing/2014/main" id="{01A3900C-850C-4FD1-942E-4360C8937DE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58" name="Text Box 78">
          <a:extLst>
            <a:ext uri="{FF2B5EF4-FFF2-40B4-BE49-F238E27FC236}">
              <a16:creationId xmlns="" xmlns:a16="http://schemas.microsoft.com/office/drawing/2014/main" id="{7FBEE312-285F-4CB0-BFB0-11EA323F552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59" name="Text Box 79">
          <a:extLst>
            <a:ext uri="{FF2B5EF4-FFF2-40B4-BE49-F238E27FC236}">
              <a16:creationId xmlns="" xmlns:a16="http://schemas.microsoft.com/office/drawing/2014/main" id="{17F57CC4-E1EB-4A9C-AAED-6219EEDEB92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60" name="Text Box 78">
          <a:extLst>
            <a:ext uri="{FF2B5EF4-FFF2-40B4-BE49-F238E27FC236}">
              <a16:creationId xmlns="" xmlns:a16="http://schemas.microsoft.com/office/drawing/2014/main" id="{32261DF0-78B5-4440-9C70-DD46A335170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61" name="Text Box 79">
          <a:extLst>
            <a:ext uri="{FF2B5EF4-FFF2-40B4-BE49-F238E27FC236}">
              <a16:creationId xmlns="" xmlns:a16="http://schemas.microsoft.com/office/drawing/2014/main" id="{459E809F-A016-4F93-9D5E-83BC6F466DC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62" name="Text Box 78">
          <a:extLst>
            <a:ext uri="{FF2B5EF4-FFF2-40B4-BE49-F238E27FC236}">
              <a16:creationId xmlns="" xmlns:a16="http://schemas.microsoft.com/office/drawing/2014/main" id="{C4166E28-7F26-4E0C-9B10-248284D8868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63" name="Text Box 79">
          <a:extLst>
            <a:ext uri="{FF2B5EF4-FFF2-40B4-BE49-F238E27FC236}">
              <a16:creationId xmlns="" xmlns:a16="http://schemas.microsoft.com/office/drawing/2014/main" id="{5CFE19D8-8005-4AEE-9793-8B96A7C09F6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64" name="Text Box 78">
          <a:extLst>
            <a:ext uri="{FF2B5EF4-FFF2-40B4-BE49-F238E27FC236}">
              <a16:creationId xmlns="" xmlns:a16="http://schemas.microsoft.com/office/drawing/2014/main" id="{AEBA7815-2D7D-4EBC-AC53-5EF46F5AEA0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65" name="Text Box 79">
          <a:extLst>
            <a:ext uri="{FF2B5EF4-FFF2-40B4-BE49-F238E27FC236}">
              <a16:creationId xmlns="" xmlns:a16="http://schemas.microsoft.com/office/drawing/2014/main" id="{CEFDD73B-FC56-4ED1-A9E7-31B0EDE63F0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66" name="Text Box 78">
          <a:extLst>
            <a:ext uri="{FF2B5EF4-FFF2-40B4-BE49-F238E27FC236}">
              <a16:creationId xmlns="" xmlns:a16="http://schemas.microsoft.com/office/drawing/2014/main" id="{839149CA-DD16-4BE9-A032-625BA6459A4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67" name="Text Box 79">
          <a:extLst>
            <a:ext uri="{FF2B5EF4-FFF2-40B4-BE49-F238E27FC236}">
              <a16:creationId xmlns="" xmlns:a16="http://schemas.microsoft.com/office/drawing/2014/main" id="{B340B35F-87F9-4BA5-BDD4-8242917AB42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68" name="Text Box 78">
          <a:extLst>
            <a:ext uri="{FF2B5EF4-FFF2-40B4-BE49-F238E27FC236}">
              <a16:creationId xmlns="" xmlns:a16="http://schemas.microsoft.com/office/drawing/2014/main" id="{11308594-09E5-4ECD-A95C-3BCD5E64C04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69" name="Text Box 79">
          <a:extLst>
            <a:ext uri="{FF2B5EF4-FFF2-40B4-BE49-F238E27FC236}">
              <a16:creationId xmlns="" xmlns:a16="http://schemas.microsoft.com/office/drawing/2014/main" id="{AF110082-03C1-4371-BF19-65D711DDD13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70" name="Text Box 78">
          <a:extLst>
            <a:ext uri="{FF2B5EF4-FFF2-40B4-BE49-F238E27FC236}">
              <a16:creationId xmlns="" xmlns:a16="http://schemas.microsoft.com/office/drawing/2014/main" id="{9B3FF5BC-A03E-4B53-81F6-3FF3773EEF5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71" name="Text Box 79">
          <a:extLst>
            <a:ext uri="{FF2B5EF4-FFF2-40B4-BE49-F238E27FC236}">
              <a16:creationId xmlns="" xmlns:a16="http://schemas.microsoft.com/office/drawing/2014/main" id="{3EC96C67-33F1-4263-A3B2-9E11D9CCC60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72" name="Text Box 78">
          <a:extLst>
            <a:ext uri="{FF2B5EF4-FFF2-40B4-BE49-F238E27FC236}">
              <a16:creationId xmlns="" xmlns:a16="http://schemas.microsoft.com/office/drawing/2014/main" id="{9D4C00CE-F867-468C-A21C-9D2CCD20E17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73" name="Text Box 79">
          <a:extLst>
            <a:ext uri="{FF2B5EF4-FFF2-40B4-BE49-F238E27FC236}">
              <a16:creationId xmlns="" xmlns:a16="http://schemas.microsoft.com/office/drawing/2014/main" id="{A39B7FC8-97C8-4014-A8C7-9813FCB97ED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74" name="Text Box 78">
          <a:extLst>
            <a:ext uri="{FF2B5EF4-FFF2-40B4-BE49-F238E27FC236}">
              <a16:creationId xmlns="" xmlns:a16="http://schemas.microsoft.com/office/drawing/2014/main" id="{5DFD6F06-5EAF-4038-98AA-79C810C29BD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75" name="Text Box 79">
          <a:extLst>
            <a:ext uri="{FF2B5EF4-FFF2-40B4-BE49-F238E27FC236}">
              <a16:creationId xmlns="" xmlns:a16="http://schemas.microsoft.com/office/drawing/2014/main" id="{31D94A0A-839F-4614-9D7F-13D54C61289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76" name="Text Box 78">
          <a:extLst>
            <a:ext uri="{FF2B5EF4-FFF2-40B4-BE49-F238E27FC236}">
              <a16:creationId xmlns="" xmlns:a16="http://schemas.microsoft.com/office/drawing/2014/main" id="{A9CD412B-788C-4E94-BA42-5D1C5B769FA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77" name="Text Box 79">
          <a:extLst>
            <a:ext uri="{FF2B5EF4-FFF2-40B4-BE49-F238E27FC236}">
              <a16:creationId xmlns="" xmlns:a16="http://schemas.microsoft.com/office/drawing/2014/main" id="{42BC1205-8C71-4DF0-AA36-9D3683EA839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78" name="Text Box 78">
          <a:extLst>
            <a:ext uri="{FF2B5EF4-FFF2-40B4-BE49-F238E27FC236}">
              <a16:creationId xmlns="" xmlns:a16="http://schemas.microsoft.com/office/drawing/2014/main" id="{C9C719C5-89CD-4A99-9C99-2624AC3819F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79" name="Text Box 79">
          <a:extLst>
            <a:ext uri="{FF2B5EF4-FFF2-40B4-BE49-F238E27FC236}">
              <a16:creationId xmlns="" xmlns:a16="http://schemas.microsoft.com/office/drawing/2014/main" id="{BCE4103F-1261-4F3F-97E3-C37BDAE9665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80" name="Text Box 78">
          <a:extLst>
            <a:ext uri="{FF2B5EF4-FFF2-40B4-BE49-F238E27FC236}">
              <a16:creationId xmlns="" xmlns:a16="http://schemas.microsoft.com/office/drawing/2014/main" id="{09955CB1-B606-4318-ACF4-FB982B3DA57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81" name="Text Box 79">
          <a:extLst>
            <a:ext uri="{FF2B5EF4-FFF2-40B4-BE49-F238E27FC236}">
              <a16:creationId xmlns="" xmlns:a16="http://schemas.microsoft.com/office/drawing/2014/main" id="{94CAF985-C43E-4165-8E69-73D0CBF7F43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82" name="Text Box 78">
          <a:extLst>
            <a:ext uri="{FF2B5EF4-FFF2-40B4-BE49-F238E27FC236}">
              <a16:creationId xmlns="" xmlns:a16="http://schemas.microsoft.com/office/drawing/2014/main" id="{18D961FA-D5E2-4E32-B123-289B74B8741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83" name="Text Box 79">
          <a:extLst>
            <a:ext uri="{FF2B5EF4-FFF2-40B4-BE49-F238E27FC236}">
              <a16:creationId xmlns="" xmlns:a16="http://schemas.microsoft.com/office/drawing/2014/main" id="{123D0D87-7CB8-4715-B584-5B4E16EDC84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84" name="Text Box 78">
          <a:extLst>
            <a:ext uri="{FF2B5EF4-FFF2-40B4-BE49-F238E27FC236}">
              <a16:creationId xmlns="" xmlns:a16="http://schemas.microsoft.com/office/drawing/2014/main" id="{CF4EA268-BD63-4AA0-AE4F-6BBDF4D5D76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85" name="Text Box 79">
          <a:extLst>
            <a:ext uri="{FF2B5EF4-FFF2-40B4-BE49-F238E27FC236}">
              <a16:creationId xmlns="" xmlns:a16="http://schemas.microsoft.com/office/drawing/2014/main" id="{889A7C6A-18A7-4373-B7D3-18E3A8ADB5D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86" name="Text Box 78">
          <a:extLst>
            <a:ext uri="{FF2B5EF4-FFF2-40B4-BE49-F238E27FC236}">
              <a16:creationId xmlns="" xmlns:a16="http://schemas.microsoft.com/office/drawing/2014/main" id="{27CC649F-3322-4BD1-8E82-6EB6F5FBDF1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87" name="Text Box 79">
          <a:extLst>
            <a:ext uri="{FF2B5EF4-FFF2-40B4-BE49-F238E27FC236}">
              <a16:creationId xmlns="" xmlns:a16="http://schemas.microsoft.com/office/drawing/2014/main" id="{14CEA4E3-2B05-42DA-B5B9-FC74556DFDD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88" name="Text Box 78">
          <a:extLst>
            <a:ext uri="{FF2B5EF4-FFF2-40B4-BE49-F238E27FC236}">
              <a16:creationId xmlns="" xmlns:a16="http://schemas.microsoft.com/office/drawing/2014/main" id="{C019F890-A4A3-41E2-B1E4-CDFBB93BABE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89" name="Text Box 79">
          <a:extLst>
            <a:ext uri="{FF2B5EF4-FFF2-40B4-BE49-F238E27FC236}">
              <a16:creationId xmlns="" xmlns:a16="http://schemas.microsoft.com/office/drawing/2014/main" id="{2A018E9F-657C-4D22-8285-CED3468F7ED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90" name="Text Box 78">
          <a:extLst>
            <a:ext uri="{FF2B5EF4-FFF2-40B4-BE49-F238E27FC236}">
              <a16:creationId xmlns="" xmlns:a16="http://schemas.microsoft.com/office/drawing/2014/main" id="{419C7535-4E52-4764-A811-A1EBF923FAE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91" name="Text Box 79">
          <a:extLst>
            <a:ext uri="{FF2B5EF4-FFF2-40B4-BE49-F238E27FC236}">
              <a16:creationId xmlns="" xmlns:a16="http://schemas.microsoft.com/office/drawing/2014/main" id="{A82AD03E-8933-412C-8558-C6A6C9FB944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92" name="Text Box 78">
          <a:extLst>
            <a:ext uri="{FF2B5EF4-FFF2-40B4-BE49-F238E27FC236}">
              <a16:creationId xmlns="" xmlns:a16="http://schemas.microsoft.com/office/drawing/2014/main" id="{22502D06-67A9-4643-94F2-761C9408A0C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93" name="Text Box 79">
          <a:extLst>
            <a:ext uri="{FF2B5EF4-FFF2-40B4-BE49-F238E27FC236}">
              <a16:creationId xmlns="" xmlns:a16="http://schemas.microsoft.com/office/drawing/2014/main" id="{68C64555-57FC-48F7-9D0F-9CE5D147B93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94" name="Text Box 78">
          <a:extLst>
            <a:ext uri="{FF2B5EF4-FFF2-40B4-BE49-F238E27FC236}">
              <a16:creationId xmlns="" xmlns:a16="http://schemas.microsoft.com/office/drawing/2014/main" id="{A7D49BDC-9EFA-45E8-84A5-EF54427924C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95" name="Text Box 79">
          <a:extLst>
            <a:ext uri="{FF2B5EF4-FFF2-40B4-BE49-F238E27FC236}">
              <a16:creationId xmlns="" xmlns:a16="http://schemas.microsoft.com/office/drawing/2014/main" id="{86E7F061-90C2-45CD-84A1-AE10FEFF204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96" name="Text Box 78">
          <a:extLst>
            <a:ext uri="{FF2B5EF4-FFF2-40B4-BE49-F238E27FC236}">
              <a16:creationId xmlns="" xmlns:a16="http://schemas.microsoft.com/office/drawing/2014/main" id="{AEB3B96C-CB9C-43C4-8418-125FEED5B6A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97" name="Text Box 79">
          <a:extLst>
            <a:ext uri="{FF2B5EF4-FFF2-40B4-BE49-F238E27FC236}">
              <a16:creationId xmlns="" xmlns:a16="http://schemas.microsoft.com/office/drawing/2014/main" id="{16599AA7-49DE-465F-BCA3-CACAE87869E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98" name="Text Box 78">
          <a:extLst>
            <a:ext uri="{FF2B5EF4-FFF2-40B4-BE49-F238E27FC236}">
              <a16:creationId xmlns="" xmlns:a16="http://schemas.microsoft.com/office/drawing/2014/main" id="{01B79D6A-D1FB-40C3-A966-87A1824DE40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299" name="Text Box 79">
          <a:extLst>
            <a:ext uri="{FF2B5EF4-FFF2-40B4-BE49-F238E27FC236}">
              <a16:creationId xmlns="" xmlns:a16="http://schemas.microsoft.com/office/drawing/2014/main" id="{2ABA279C-51CC-471F-9E27-151F2E2F617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00" name="Text Box 78">
          <a:extLst>
            <a:ext uri="{FF2B5EF4-FFF2-40B4-BE49-F238E27FC236}">
              <a16:creationId xmlns="" xmlns:a16="http://schemas.microsoft.com/office/drawing/2014/main" id="{397B1688-D158-4B20-8800-2BB1EB82133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01" name="Text Box 79">
          <a:extLst>
            <a:ext uri="{FF2B5EF4-FFF2-40B4-BE49-F238E27FC236}">
              <a16:creationId xmlns="" xmlns:a16="http://schemas.microsoft.com/office/drawing/2014/main" id="{FE08B604-1065-4E1C-8F26-DEFC58AD63A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02" name="Text Box 78">
          <a:extLst>
            <a:ext uri="{FF2B5EF4-FFF2-40B4-BE49-F238E27FC236}">
              <a16:creationId xmlns="" xmlns:a16="http://schemas.microsoft.com/office/drawing/2014/main" id="{33AA5AFF-B852-415E-930D-982614EB228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03" name="Text Box 79">
          <a:extLst>
            <a:ext uri="{FF2B5EF4-FFF2-40B4-BE49-F238E27FC236}">
              <a16:creationId xmlns="" xmlns:a16="http://schemas.microsoft.com/office/drawing/2014/main" id="{85B6A860-8BD9-48C9-8073-C761B2DA836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04" name="Text Box 78">
          <a:extLst>
            <a:ext uri="{FF2B5EF4-FFF2-40B4-BE49-F238E27FC236}">
              <a16:creationId xmlns="" xmlns:a16="http://schemas.microsoft.com/office/drawing/2014/main" id="{240A7314-5EF5-4D21-81B5-188C7002B68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05" name="Text Box 79">
          <a:extLst>
            <a:ext uri="{FF2B5EF4-FFF2-40B4-BE49-F238E27FC236}">
              <a16:creationId xmlns="" xmlns:a16="http://schemas.microsoft.com/office/drawing/2014/main" id="{A03A5FFD-38DB-455B-9AB5-29A7B814E5C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06" name="Text Box 78">
          <a:extLst>
            <a:ext uri="{FF2B5EF4-FFF2-40B4-BE49-F238E27FC236}">
              <a16:creationId xmlns="" xmlns:a16="http://schemas.microsoft.com/office/drawing/2014/main" id="{2DCB3B3B-5118-434E-836F-20D936890D3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07" name="Text Box 79">
          <a:extLst>
            <a:ext uri="{FF2B5EF4-FFF2-40B4-BE49-F238E27FC236}">
              <a16:creationId xmlns="" xmlns:a16="http://schemas.microsoft.com/office/drawing/2014/main" id="{34FC5AB9-8E17-4AF4-885C-ADFC4677D7B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08" name="Text Box 78">
          <a:extLst>
            <a:ext uri="{FF2B5EF4-FFF2-40B4-BE49-F238E27FC236}">
              <a16:creationId xmlns="" xmlns:a16="http://schemas.microsoft.com/office/drawing/2014/main" id="{DFADA1C6-1CA6-418B-888F-C021D5FBDFA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09" name="Text Box 79">
          <a:extLst>
            <a:ext uri="{FF2B5EF4-FFF2-40B4-BE49-F238E27FC236}">
              <a16:creationId xmlns="" xmlns:a16="http://schemas.microsoft.com/office/drawing/2014/main" id="{F8D6A1E6-1109-43F0-BC0C-D1B5B9E4085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10" name="Text Box 78">
          <a:extLst>
            <a:ext uri="{FF2B5EF4-FFF2-40B4-BE49-F238E27FC236}">
              <a16:creationId xmlns="" xmlns:a16="http://schemas.microsoft.com/office/drawing/2014/main" id="{D17C3D1C-E39F-4713-97FB-A614F225BF6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11" name="Text Box 79">
          <a:extLst>
            <a:ext uri="{FF2B5EF4-FFF2-40B4-BE49-F238E27FC236}">
              <a16:creationId xmlns="" xmlns:a16="http://schemas.microsoft.com/office/drawing/2014/main" id="{748E7255-0394-403D-8963-E275255474D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12" name="Text Box 78">
          <a:extLst>
            <a:ext uri="{FF2B5EF4-FFF2-40B4-BE49-F238E27FC236}">
              <a16:creationId xmlns="" xmlns:a16="http://schemas.microsoft.com/office/drawing/2014/main" id="{A916CB09-47BE-4252-80E5-8586DD66448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13" name="Text Box 79">
          <a:extLst>
            <a:ext uri="{FF2B5EF4-FFF2-40B4-BE49-F238E27FC236}">
              <a16:creationId xmlns="" xmlns:a16="http://schemas.microsoft.com/office/drawing/2014/main" id="{F1169CD6-A8CB-476F-9A8A-03706884CA1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14" name="Text Box 78">
          <a:extLst>
            <a:ext uri="{FF2B5EF4-FFF2-40B4-BE49-F238E27FC236}">
              <a16:creationId xmlns="" xmlns:a16="http://schemas.microsoft.com/office/drawing/2014/main" id="{727C63DA-9343-4DE4-B9D4-BEE064C990F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15" name="Text Box 79">
          <a:extLst>
            <a:ext uri="{FF2B5EF4-FFF2-40B4-BE49-F238E27FC236}">
              <a16:creationId xmlns="" xmlns:a16="http://schemas.microsoft.com/office/drawing/2014/main" id="{52544A52-57A8-41EE-A3A1-A893648C971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16" name="Text Box 78">
          <a:extLst>
            <a:ext uri="{FF2B5EF4-FFF2-40B4-BE49-F238E27FC236}">
              <a16:creationId xmlns="" xmlns:a16="http://schemas.microsoft.com/office/drawing/2014/main" id="{402E723F-9BAD-43C0-8BD8-DFD5FF47EB8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17" name="Text Box 79">
          <a:extLst>
            <a:ext uri="{FF2B5EF4-FFF2-40B4-BE49-F238E27FC236}">
              <a16:creationId xmlns="" xmlns:a16="http://schemas.microsoft.com/office/drawing/2014/main" id="{170746C7-A290-406F-8E3B-87892B0B336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18" name="Text Box 78">
          <a:extLst>
            <a:ext uri="{FF2B5EF4-FFF2-40B4-BE49-F238E27FC236}">
              <a16:creationId xmlns="" xmlns:a16="http://schemas.microsoft.com/office/drawing/2014/main" id="{FEB37B13-AC54-44CF-BB13-897678C0BA4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19" name="Text Box 79">
          <a:extLst>
            <a:ext uri="{FF2B5EF4-FFF2-40B4-BE49-F238E27FC236}">
              <a16:creationId xmlns="" xmlns:a16="http://schemas.microsoft.com/office/drawing/2014/main" id="{1CA72505-D493-40CD-9A32-954354A41D5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20" name="Text Box 78">
          <a:extLst>
            <a:ext uri="{FF2B5EF4-FFF2-40B4-BE49-F238E27FC236}">
              <a16:creationId xmlns="" xmlns:a16="http://schemas.microsoft.com/office/drawing/2014/main" id="{8E7C07CE-B987-40BF-A50B-CD74716D4F9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21" name="Text Box 79">
          <a:extLst>
            <a:ext uri="{FF2B5EF4-FFF2-40B4-BE49-F238E27FC236}">
              <a16:creationId xmlns="" xmlns:a16="http://schemas.microsoft.com/office/drawing/2014/main" id="{C9F8B144-43FB-449B-AEE6-A748A708E5B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22" name="Text Box 78">
          <a:extLst>
            <a:ext uri="{FF2B5EF4-FFF2-40B4-BE49-F238E27FC236}">
              <a16:creationId xmlns="" xmlns:a16="http://schemas.microsoft.com/office/drawing/2014/main" id="{AA26AAFA-049C-4712-BC84-0D635DBE542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23" name="Text Box 79">
          <a:extLst>
            <a:ext uri="{FF2B5EF4-FFF2-40B4-BE49-F238E27FC236}">
              <a16:creationId xmlns="" xmlns:a16="http://schemas.microsoft.com/office/drawing/2014/main" id="{8A654D45-E1A1-40EE-9FC5-852DC848EF6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24" name="Text Box 78">
          <a:extLst>
            <a:ext uri="{FF2B5EF4-FFF2-40B4-BE49-F238E27FC236}">
              <a16:creationId xmlns="" xmlns:a16="http://schemas.microsoft.com/office/drawing/2014/main" id="{6285C176-F560-4253-9635-AA99835AA04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25" name="Text Box 79">
          <a:extLst>
            <a:ext uri="{FF2B5EF4-FFF2-40B4-BE49-F238E27FC236}">
              <a16:creationId xmlns="" xmlns:a16="http://schemas.microsoft.com/office/drawing/2014/main" id="{57F1721D-591D-44E1-BDD1-E9690D9EF32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26" name="Text Box 78">
          <a:extLst>
            <a:ext uri="{FF2B5EF4-FFF2-40B4-BE49-F238E27FC236}">
              <a16:creationId xmlns="" xmlns:a16="http://schemas.microsoft.com/office/drawing/2014/main" id="{12569671-669B-4F69-87D2-886A3A5CB99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27" name="Text Box 79">
          <a:extLst>
            <a:ext uri="{FF2B5EF4-FFF2-40B4-BE49-F238E27FC236}">
              <a16:creationId xmlns="" xmlns:a16="http://schemas.microsoft.com/office/drawing/2014/main" id="{35DBF436-8FBA-47CB-A394-A7148345960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28" name="Text Box 78">
          <a:extLst>
            <a:ext uri="{FF2B5EF4-FFF2-40B4-BE49-F238E27FC236}">
              <a16:creationId xmlns="" xmlns:a16="http://schemas.microsoft.com/office/drawing/2014/main" id="{BD7F1291-E2D9-4FBE-BE97-D3023D3CA42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29" name="Text Box 79">
          <a:extLst>
            <a:ext uri="{FF2B5EF4-FFF2-40B4-BE49-F238E27FC236}">
              <a16:creationId xmlns="" xmlns:a16="http://schemas.microsoft.com/office/drawing/2014/main" id="{9D4CF754-510D-4D22-9086-2D770A4015D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30" name="Text Box 78">
          <a:extLst>
            <a:ext uri="{FF2B5EF4-FFF2-40B4-BE49-F238E27FC236}">
              <a16:creationId xmlns="" xmlns:a16="http://schemas.microsoft.com/office/drawing/2014/main" id="{15F6943B-C179-4AC9-8970-50069E1825F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31" name="Text Box 79">
          <a:extLst>
            <a:ext uri="{FF2B5EF4-FFF2-40B4-BE49-F238E27FC236}">
              <a16:creationId xmlns="" xmlns:a16="http://schemas.microsoft.com/office/drawing/2014/main" id="{BB15C8B4-C6D4-447F-ACBB-834E263E557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32" name="Text Box 78">
          <a:extLst>
            <a:ext uri="{FF2B5EF4-FFF2-40B4-BE49-F238E27FC236}">
              <a16:creationId xmlns="" xmlns:a16="http://schemas.microsoft.com/office/drawing/2014/main" id="{24B0A6D5-C326-48D0-8E7A-A63BDB2FABA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33" name="Text Box 79">
          <a:extLst>
            <a:ext uri="{FF2B5EF4-FFF2-40B4-BE49-F238E27FC236}">
              <a16:creationId xmlns="" xmlns:a16="http://schemas.microsoft.com/office/drawing/2014/main" id="{EEE09B6D-F315-4E9A-8987-AC7B3DEFB25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34" name="Text Box 78">
          <a:extLst>
            <a:ext uri="{FF2B5EF4-FFF2-40B4-BE49-F238E27FC236}">
              <a16:creationId xmlns="" xmlns:a16="http://schemas.microsoft.com/office/drawing/2014/main" id="{0EB15A4A-B36E-4365-BC9A-4A24C0D18F0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35" name="Text Box 79">
          <a:extLst>
            <a:ext uri="{FF2B5EF4-FFF2-40B4-BE49-F238E27FC236}">
              <a16:creationId xmlns="" xmlns:a16="http://schemas.microsoft.com/office/drawing/2014/main" id="{D9AF226C-AF3C-42B6-A465-09D74CA0E21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36" name="Text Box 78">
          <a:extLst>
            <a:ext uri="{FF2B5EF4-FFF2-40B4-BE49-F238E27FC236}">
              <a16:creationId xmlns="" xmlns:a16="http://schemas.microsoft.com/office/drawing/2014/main" id="{4EF0C6B1-1E9C-4170-A54E-1B5C23B513F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37" name="Text Box 79">
          <a:extLst>
            <a:ext uri="{FF2B5EF4-FFF2-40B4-BE49-F238E27FC236}">
              <a16:creationId xmlns="" xmlns:a16="http://schemas.microsoft.com/office/drawing/2014/main" id="{E853DF9A-7B4E-4B8D-B2B7-561DB466A14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38" name="Text Box 78">
          <a:extLst>
            <a:ext uri="{FF2B5EF4-FFF2-40B4-BE49-F238E27FC236}">
              <a16:creationId xmlns="" xmlns:a16="http://schemas.microsoft.com/office/drawing/2014/main" id="{AFF90390-B1E4-44CE-AE4B-107893B5637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39" name="Text Box 79">
          <a:extLst>
            <a:ext uri="{FF2B5EF4-FFF2-40B4-BE49-F238E27FC236}">
              <a16:creationId xmlns="" xmlns:a16="http://schemas.microsoft.com/office/drawing/2014/main" id="{1FCE06C1-3FF8-43AE-B5C7-FC5575EFA17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40" name="Text Box 78">
          <a:extLst>
            <a:ext uri="{FF2B5EF4-FFF2-40B4-BE49-F238E27FC236}">
              <a16:creationId xmlns="" xmlns:a16="http://schemas.microsoft.com/office/drawing/2014/main" id="{6664D61E-4133-4279-85B1-83A1CD34D6E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41" name="Text Box 79">
          <a:extLst>
            <a:ext uri="{FF2B5EF4-FFF2-40B4-BE49-F238E27FC236}">
              <a16:creationId xmlns="" xmlns:a16="http://schemas.microsoft.com/office/drawing/2014/main" id="{2319ADD9-B0EB-4EA1-9754-76501C68645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42" name="Text Box 78">
          <a:extLst>
            <a:ext uri="{FF2B5EF4-FFF2-40B4-BE49-F238E27FC236}">
              <a16:creationId xmlns="" xmlns:a16="http://schemas.microsoft.com/office/drawing/2014/main" id="{1C696B00-C5E0-4688-BB43-7F99AC9510B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43" name="Text Box 79">
          <a:extLst>
            <a:ext uri="{FF2B5EF4-FFF2-40B4-BE49-F238E27FC236}">
              <a16:creationId xmlns="" xmlns:a16="http://schemas.microsoft.com/office/drawing/2014/main" id="{B393D8BF-CAAA-4294-98C2-6B26B5EA0DF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44" name="Text Box 78">
          <a:extLst>
            <a:ext uri="{FF2B5EF4-FFF2-40B4-BE49-F238E27FC236}">
              <a16:creationId xmlns="" xmlns:a16="http://schemas.microsoft.com/office/drawing/2014/main" id="{8E325403-2A28-4AB0-8E7E-907E9355EE1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45" name="Text Box 79">
          <a:extLst>
            <a:ext uri="{FF2B5EF4-FFF2-40B4-BE49-F238E27FC236}">
              <a16:creationId xmlns="" xmlns:a16="http://schemas.microsoft.com/office/drawing/2014/main" id="{A75292C6-D1D0-4672-9C7E-504779C3E41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46" name="Text Box 78">
          <a:extLst>
            <a:ext uri="{FF2B5EF4-FFF2-40B4-BE49-F238E27FC236}">
              <a16:creationId xmlns="" xmlns:a16="http://schemas.microsoft.com/office/drawing/2014/main" id="{EE8C5F18-7461-4F91-A8EA-B038A78F050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47" name="Text Box 79">
          <a:extLst>
            <a:ext uri="{FF2B5EF4-FFF2-40B4-BE49-F238E27FC236}">
              <a16:creationId xmlns="" xmlns:a16="http://schemas.microsoft.com/office/drawing/2014/main" id="{F6120254-02CB-48C0-BC31-5B5694122C9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48" name="Text Box 78">
          <a:extLst>
            <a:ext uri="{FF2B5EF4-FFF2-40B4-BE49-F238E27FC236}">
              <a16:creationId xmlns="" xmlns:a16="http://schemas.microsoft.com/office/drawing/2014/main" id="{BDD34563-777A-4FDD-8C7E-CEA69ED7447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49" name="Text Box 79">
          <a:extLst>
            <a:ext uri="{FF2B5EF4-FFF2-40B4-BE49-F238E27FC236}">
              <a16:creationId xmlns="" xmlns:a16="http://schemas.microsoft.com/office/drawing/2014/main" id="{0CA2E4BB-0661-4428-BFEE-4404A154944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50" name="Text Box 78">
          <a:extLst>
            <a:ext uri="{FF2B5EF4-FFF2-40B4-BE49-F238E27FC236}">
              <a16:creationId xmlns="" xmlns:a16="http://schemas.microsoft.com/office/drawing/2014/main" id="{3D20A00A-60F2-42C0-A3C6-E5CA3D24210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51" name="Text Box 79">
          <a:extLst>
            <a:ext uri="{FF2B5EF4-FFF2-40B4-BE49-F238E27FC236}">
              <a16:creationId xmlns="" xmlns:a16="http://schemas.microsoft.com/office/drawing/2014/main" id="{3B840418-240C-47F0-93D8-C8555AD05B9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52" name="Text Box 78">
          <a:extLst>
            <a:ext uri="{FF2B5EF4-FFF2-40B4-BE49-F238E27FC236}">
              <a16:creationId xmlns="" xmlns:a16="http://schemas.microsoft.com/office/drawing/2014/main" id="{25AEF0E2-D61F-4874-9287-9C1D544E9B6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53" name="Text Box 79">
          <a:extLst>
            <a:ext uri="{FF2B5EF4-FFF2-40B4-BE49-F238E27FC236}">
              <a16:creationId xmlns="" xmlns:a16="http://schemas.microsoft.com/office/drawing/2014/main" id="{E923199E-90EB-446A-B1DC-ECD4250593C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54" name="Text Box 78">
          <a:extLst>
            <a:ext uri="{FF2B5EF4-FFF2-40B4-BE49-F238E27FC236}">
              <a16:creationId xmlns="" xmlns:a16="http://schemas.microsoft.com/office/drawing/2014/main" id="{ABFD12C0-11C8-4DF7-827A-903E4A759A6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55" name="Text Box 79">
          <a:extLst>
            <a:ext uri="{FF2B5EF4-FFF2-40B4-BE49-F238E27FC236}">
              <a16:creationId xmlns="" xmlns:a16="http://schemas.microsoft.com/office/drawing/2014/main" id="{129DBBFE-E6F4-4013-8884-51B6DBE0EBC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56" name="Text Box 78">
          <a:extLst>
            <a:ext uri="{FF2B5EF4-FFF2-40B4-BE49-F238E27FC236}">
              <a16:creationId xmlns="" xmlns:a16="http://schemas.microsoft.com/office/drawing/2014/main" id="{D42EC27D-C967-4A3C-829B-157FA81E6BF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57" name="Text Box 79">
          <a:extLst>
            <a:ext uri="{FF2B5EF4-FFF2-40B4-BE49-F238E27FC236}">
              <a16:creationId xmlns="" xmlns:a16="http://schemas.microsoft.com/office/drawing/2014/main" id="{B3A39312-F91A-43DF-A1F4-733DB9D8053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58" name="Text Box 78">
          <a:extLst>
            <a:ext uri="{FF2B5EF4-FFF2-40B4-BE49-F238E27FC236}">
              <a16:creationId xmlns="" xmlns:a16="http://schemas.microsoft.com/office/drawing/2014/main" id="{EA612D9F-682A-4011-BD55-36466F330AC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59" name="Text Box 79">
          <a:extLst>
            <a:ext uri="{FF2B5EF4-FFF2-40B4-BE49-F238E27FC236}">
              <a16:creationId xmlns="" xmlns:a16="http://schemas.microsoft.com/office/drawing/2014/main" id="{980B5441-5191-4A36-84BF-B053BF9AB0E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60" name="Text Box 78">
          <a:extLst>
            <a:ext uri="{FF2B5EF4-FFF2-40B4-BE49-F238E27FC236}">
              <a16:creationId xmlns="" xmlns:a16="http://schemas.microsoft.com/office/drawing/2014/main" id="{5BAF7CE4-C38A-4DAA-AC08-A84C14E3D9F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61" name="Text Box 79">
          <a:extLst>
            <a:ext uri="{FF2B5EF4-FFF2-40B4-BE49-F238E27FC236}">
              <a16:creationId xmlns="" xmlns:a16="http://schemas.microsoft.com/office/drawing/2014/main" id="{F0090B9C-472F-469A-94CA-B1E891EE576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62" name="Text Box 78">
          <a:extLst>
            <a:ext uri="{FF2B5EF4-FFF2-40B4-BE49-F238E27FC236}">
              <a16:creationId xmlns="" xmlns:a16="http://schemas.microsoft.com/office/drawing/2014/main" id="{587FE413-3DB7-41BE-91DB-0F2C4782D43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63" name="Text Box 79">
          <a:extLst>
            <a:ext uri="{FF2B5EF4-FFF2-40B4-BE49-F238E27FC236}">
              <a16:creationId xmlns="" xmlns:a16="http://schemas.microsoft.com/office/drawing/2014/main" id="{5ACCC94F-76DF-4E20-A3AE-83BAA8E6A32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64" name="Text Box 78">
          <a:extLst>
            <a:ext uri="{FF2B5EF4-FFF2-40B4-BE49-F238E27FC236}">
              <a16:creationId xmlns="" xmlns:a16="http://schemas.microsoft.com/office/drawing/2014/main" id="{891A5D2F-359A-4240-AA1C-4FE231D8EF7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65" name="Text Box 79">
          <a:extLst>
            <a:ext uri="{FF2B5EF4-FFF2-40B4-BE49-F238E27FC236}">
              <a16:creationId xmlns="" xmlns:a16="http://schemas.microsoft.com/office/drawing/2014/main" id="{D3AA5661-637D-4A7D-8FAA-EB5CA24C1A8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66" name="Text Box 78">
          <a:extLst>
            <a:ext uri="{FF2B5EF4-FFF2-40B4-BE49-F238E27FC236}">
              <a16:creationId xmlns="" xmlns:a16="http://schemas.microsoft.com/office/drawing/2014/main" id="{E47D61F2-4756-4236-8D7E-B2AA0D5EA29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67" name="Text Box 79">
          <a:extLst>
            <a:ext uri="{FF2B5EF4-FFF2-40B4-BE49-F238E27FC236}">
              <a16:creationId xmlns="" xmlns:a16="http://schemas.microsoft.com/office/drawing/2014/main" id="{64460668-0779-477A-ABB5-5D9BDE69C7E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68" name="Text Box 78">
          <a:extLst>
            <a:ext uri="{FF2B5EF4-FFF2-40B4-BE49-F238E27FC236}">
              <a16:creationId xmlns="" xmlns:a16="http://schemas.microsoft.com/office/drawing/2014/main" id="{B078DB33-AD48-4BD0-8E9C-21A79BD7C21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69" name="Text Box 79">
          <a:extLst>
            <a:ext uri="{FF2B5EF4-FFF2-40B4-BE49-F238E27FC236}">
              <a16:creationId xmlns="" xmlns:a16="http://schemas.microsoft.com/office/drawing/2014/main" id="{D26FC485-6F2F-4410-88D5-ECE4BF93851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70" name="Text Box 78">
          <a:extLst>
            <a:ext uri="{FF2B5EF4-FFF2-40B4-BE49-F238E27FC236}">
              <a16:creationId xmlns="" xmlns:a16="http://schemas.microsoft.com/office/drawing/2014/main" id="{802915F9-E5B3-49C3-BDC5-84FFBBD01F1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71" name="Text Box 79">
          <a:extLst>
            <a:ext uri="{FF2B5EF4-FFF2-40B4-BE49-F238E27FC236}">
              <a16:creationId xmlns="" xmlns:a16="http://schemas.microsoft.com/office/drawing/2014/main" id="{423CCA6B-761F-4F70-95FF-C4F4439E6F7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72" name="Text Box 78">
          <a:extLst>
            <a:ext uri="{FF2B5EF4-FFF2-40B4-BE49-F238E27FC236}">
              <a16:creationId xmlns="" xmlns:a16="http://schemas.microsoft.com/office/drawing/2014/main" id="{6A553E52-1E45-49BD-A95F-88DFC6BE5E8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73" name="Text Box 79">
          <a:extLst>
            <a:ext uri="{FF2B5EF4-FFF2-40B4-BE49-F238E27FC236}">
              <a16:creationId xmlns="" xmlns:a16="http://schemas.microsoft.com/office/drawing/2014/main" id="{EC5853C1-770A-4240-852D-F76CCCCECD8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74" name="Text Box 78">
          <a:extLst>
            <a:ext uri="{FF2B5EF4-FFF2-40B4-BE49-F238E27FC236}">
              <a16:creationId xmlns="" xmlns:a16="http://schemas.microsoft.com/office/drawing/2014/main" id="{912EE6C7-0E82-4E94-AB26-45E3E1CAF6D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75" name="Text Box 79">
          <a:extLst>
            <a:ext uri="{FF2B5EF4-FFF2-40B4-BE49-F238E27FC236}">
              <a16:creationId xmlns="" xmlns:a16="http://schemas.microsoft.com/office/drawing/2014/main" id="{BAA1B42F-7FC8-4781-AD6D-5B086AA392B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76" name="Text Box 78">
          <a:extLst>
            <a:ext uri="{FF2B5EF4-FFF2-40B4-BE49-F238E27FC236}">
              <a16:creationId xmlns="" xmlns:a16="http://schemas.microsoft.com/office/drawing/2014/main" id="{AA95EFA9-598F-47E8-8602-2F46BC635C8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77" name="Text Box 79">
          <a:extLst>
            <a:ext uri="{FF2B5EF4-FFF2-40B4-BE49-F238E27FC236}">
              <a16:creationId xmlns="" xmlns:a16="http://schemas.microsoft.com/office/drawing/2014/main" id="{315DE51C-C671-4D67-99FE-E0B07109A6E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78" name="Text Box 78">
          <a:extLst>
            <a:ext uri="{FF2B5EF4-FFF2-40B4-BE49-F238E27FC236}">
              <a16:creationId xmlns="" xmlns:a16="http://schemas.microsoft.com/office/drawing/2014/main" id="{8230B499-5B15-4F7A-A6F4-BA58B640C90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79" name="Text Box 79">
          <a:extLst>
            <a:ext uri="{FF2B5EF4-FFF2-40B4-BE49-F238E27FC236}">
              <a16:creationId xmlns="" xmlns:a16="http://schemas.microsoft.com/office/drawing/2014/main" id="{C87E1D25-CE2E-4FBB-A6BA-C5FEA405619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80" name="Text Box 78">
          <a:extLst>
            <a:ext uri="{FF2B5EF4-FFF2-40B4-BE49-F238E27FC236}">
              <a16:creationId xmlns="" xmlns:a16="http://schemas.microsoft.com/office/drawing/2014/main" id="{096EC3F2-043D-4554-A908-B55ED2A8F3C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81" name="Text Box 79">
          <a:extLst>
            <a:ext uri="{FF2B5EF4-FFF2-40B4-BE49-F238E27FC236}">
              <a16:creationId xmlns="" xmlns:a16="http://schemas.microsoft.com/office/drawing/2014/main" id="{95218995-372F-48DD-B8C1-B87BC8488CE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82" name="Text Box 78">
          <a:extLst>
            <a:ext uri="{FF2B5EF4-FFF2-40B4-BE49-F238E27FC236}">
              <a16:creationId xmlns="" xmlns:a16="http://schemas.microsoft.com/office/drawing/2014/main" id="{D871FA81-60C2-46CE-A2BD-DF1404F2A98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83" name="Text Box 79">
          <a:extLst>
            <a:ext uri="{FF2B5EF4-FFF2-40B4-BE49-F238E27FC236}">
              <a16:creationId xmlns="" xmlns:a16="http://schemas.microsoft.com/office/drawing/2014/main" id="{687E1759-CDC4-4C81-A4AB-B348C48E2CF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84" name="Text Box 78">
          <a:extLst>
            <a:ext uri="{FF2B5EF4-FFF2-40B4-BE49-F238E27FC236}">
              <a16:creationId xmlns="" xmlns:a16="http://schemas.microsoft.com/office/drawing/2014/main" id="{923BDDDF-5887-4D73-AC9A-40434DD5F62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85" name="Text Box 79">
          <a:extLst>
            <a:ext uri="{FF2B5EF4-FFF2-40B4-BE49-F238E27FC236}">
              <a16:creationId xmlns="" xmlns:a16="http://schemas.microsoft.com/office/drawing/2014/main" id="{149932A0-C954-4F55-ACE9-24D80275162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86" name="Text Box 78">
          <a:extLst>
            <a:ext uri="{FF2B5EF4-FFF2-40B4-BE49-F238E27FC236}">
              <a16:creationId xmlns="" xmlns:a16="http://schemas.microsoft.com/office/drawing/2014/main" id="{25D3DE49-624A-4628-8834-EA44C7C5C6C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87" name="Text Box 79">
          <a:extLst>
            <a:ext uri="{FF2B5EF4-FFF2-40B4-BE49-F238E27FC236}">
              <a16:creationId xmlns="" xmlns:a16="http://schemas.microsoft.com/office/drawing/2014/main" id="{0FD144F6-8FD5-42E5-A9C8-EFA1F2689E7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88" name="Text Box 78">
          <a:extLst>
            <a:ext uri="{FF2B5EF4-FFF2-40B4-BE49-F238E27FC236}">
              <a16:creationId xmlns="" xmlns:a16="http://schemas.microsoft.com/office/drawing/2014/main" id="{BADA15F2-BCF9-40D4-B047-6CF5BA35372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89" name="Text Box 79">
          <a:extLst>
            <a:ext uri="{FF2B5EF4-FFF2-40B4-BE49-F238E27FC236}">
              <a16:creationId xmlns="" xmlns:a16="http://schemas.microsoft.com/office/drawing/2014/main" id="{D593E5AE-4519-486E-8EAC-E339488D364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90" name="Text Box 78">
          <a:extLst>
            <a:ext uri="{FF2B5EF4-FFF2-40B4-BE49-F238E27FC236}">
              <a16:creationId xmlns="" xmlns:a16="http://schemas.microsoft.com/office/drawing/2014/main" id="{DE8FD5A3-015D-4F70-9D9A-1F514A26A54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91" name="Text Box 79">
          <a:extLst>
            <a:ext uri="{FF2B5EF4-FFF2-40B4-BE49-F238E27FC236}">
              <a16:creationId xmlns="" xmlns:a16="http://schemas.microsoft.com/office/drawing/2014/main" id="{86F61B9E-17B2-483C-917B-A7293052CDB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92" name="Text Box 78">
          <a:extLst>
            <a:ext uri="{FF2B5EF4-FFF2-40B4-BE49-F238E27FC236}">
              <a16:creationId xmlns="" xmlns:a16="http://schemas.microsoft.com/office/drawing/2014/main" id="{94F7CB45-345A-4BD0-9814-F317265DD0F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93" name="Text Box 79">
          <a:extLst>
            <a:ext uri="{FF2B5EF4-FFF2-40B4-BE49-F238E27FC236}">
              <a16:creationId xmlns="" xmlns:a16="http://schemas.microsoft.com/office/drawing/2014/main" id="{9872F604-E5D1-4F2F-9BA0-B4A87B6F5EE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94" name="Text Box 78">
          <a:extLst>
            <a:ext uri="{FF2B5EF4-FFF2-40B4-BE49-F238E27FC236}">
              <a16:creationId xmlns="" xmlns:a16="http://schemas.microsoft.com/office/drawing/2014/main" id="{584101EB-09D2-4E5B-9C26-44F62C0483C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95" name="Text Box 79">
          <a:extLst>
            <a:ext uri="{FF2B5EF4-FFF2-40B4-BE49-F238E27FC236}">
              <a16:creationId xmlns="" xmlns:a16="http://schemas.microsoft.com/office/drawing/2014/main" id="{7E26457F-EB4D-4698-83AD-9557EE0928F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96" name="Text Box 78">
          <a:extLst>
            <a:ext uri="{FF2B5EF4-FFF2-40B4-BE49-F238E27FC236}">
              <a16:creationId xmlns="" xmlns:a16="http://schemas.microsoft.com/office/drawing/2014/main" id="{461D6F1D-16C5-4B41-930F-62309AED051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97" name="Text Box 79">
          <a:extLst>
            <a:ext uri="{FF2B5EF4-FFF2-40B4-BE49-F238E27FC236}">
              <a16:creationId xmlns="" xmlns:a16="http://schemas.microsoft.com/office/drawing/2014/main" id="{278557DD-8FB3-489F-85B1-23376B23BBC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98" name="Text Box 78">
          <a:extLst>
            <a:ext uri="{FF2B5EF4-FFF2-40B4-BE49-F238E27FC236}">
              <a16:creationId xmlns="" xmlns:a16="http://schemas.microsoft.com/office/drawing/2014/main" id="{752123C4-675D-458D-9A64-DCD8159897D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399" name="Text Box 79">
          <a:extLst>
            <a:ext uri="{FF2B5EF4-FFF2-40B4-BE49-F238E27FC236}">
              <a16:creationId xmlns="" xmlns:a16="http://schemas.microsoft.com/office/drawing/2014/main" id="{4A8C4781-8E81-4FCE-8AA0-014D09BD157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00" name="Text Box 78">
          <a:extLst>
            <a:ext uri="{FF2B5EF4-FFF2-40B4-BE49-F238E27FC236}">
              <a16:creationId xmlns="" xmlns:a16="http://schemas.microsoft.com/office/drawing/2014/main" id="{2BFD3565-A105-4A27-A631-1CD5FA81B8F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01" name="Text Box 79">
          <a:extLst>
            <a:ext uri="{FF2B5EF4-FFF2-40B4-BE49-F238E27FC236}">
              <a16:creationId xmlns="" xmlns:a16="http://schemas.microsoft.com/office/drawing/2014/main" id="{A8871553-AFA1-43C1-8F51-0D0DECFD494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02" name="Text Box 78">
          <a:extLst>
            <a:ext uri="{FF2B5EF4-FFF2-40B4-BE49-F238E27FC236}">
              <a16:creationId xmlns="" xmlns:a16="http://schemas.microsoft.com/office/drawing/2014/main" id="{3CF9DF78-3BD2-4830-947A-4142C34F908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03" name="Text Box 79">
          <a:extLst>
            <a:ext uri="{FF2B5EF4-FFF2-40B4-BE49-F238E27FC236}">
              <a16:creationId xmlns="" xmlns:a16="http://schemas.microsoft.com/office/drawing/2014/main" id="{1D8E0318-65AE-4029-A896-491DA32091C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04" name="Text Box 78">
          <a:extLst>
            <a:ext uri="{FF2B5EF4-FFF2-40B4-BE49-F238E27FC236}">
              <a16:creationId xmlns="" xmlns:a16="http://schemas.microsoft.com/office/drawing/2014/main" id="{AEB5286C-15EB-45A2-9851-586B9C0DDAF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05" name="Text Box 79">
          <a:extLst>
            <a:ext uri="{FF2B5EF4-FFF2-40B4-BE49-F238E27FC236}">
              <a16:creationId xmlns="" xmlns:a16="http://schemas.microsoft.com/office/drawing/2014/main" id="{85D7F121-D285-4CBB-B593-D055E151FE6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06" name="Text Box 78">
          <a:extLst>
            <a:ext uri="{FF2B5EF4-FFF2-40B4-BE49-F238E27FC236}">
              <a16:creationId xmlns="" xmlns:a16="http://schemas.microsoft.com/office/drawing/2014/main" id="{E7AB46FD-1F93-4DC0-B818-C72C21136FF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07" name="Text Box 79">
          <a:extLst>
            <a:ext uri="{FF2B5EF4-FFF2-40B4-BE49-F238E27FC236}">
              <a16:creationId xmlns="" xmlns:a16="http://schemas.microsoft.com/office/drawing/2014/main" id="{5C600B86-BB03-4DAC-815D-4832D5DCCC0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08" name="Text Box 78">
          <a:extLst>
            <a:ext uri="{FF2B5EF4-FFF2-40B4-BE49-F238E27FC236}">
              <a16:creationId xmlns="" xmlns:a16="http://schemas.microsoft.com/office/drawing/2014/main" id="{38F084E6-A223-469D-A537-9D7865F44A9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09" name="Text Box 79">
          <a:extLst>
            <a:ext uri="{FF2B5EF4-FFF2-40B4-BE49-F238E27FC236}">
              <a16:creationId xmlns="" xmlns:a16="http://schemas.microsoft.com/office/drawing/2014/main" id="{D0A0ABBF-B160-46A0-9F69-65C66A83EA2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10" name="Text Box 78">
          <a:extLst>
            <a:ext uri="{FF2B5EF4-FFF2-40B4-BE49-F238E27FC236}">
              <a16:creationId xmlns="" xmlns:a16="http://schemas.microsoft.com/office/drawing/2014/main" id="{79711898-A174-4B65-8018-16A442A6961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11" name="Text Box 79">
          <a:extLst>
            <a:ext uri="{FF2B5EF4-FFF2-40B4-BE49-F238E27FC236}">
              <a16:creationId xmlns="" xmlns:a16="http://schemas.microsoft.com/office/drawing/2014/main" id="{D3AA257D-C2E7-4FA8-B888-AC2CC10BFE2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12" name="Text Box 78">
          <a:extLst>
            <a:ext uri="{FF2B5EF4-FFF2-40B4-BE49-F238E27FC236}">
              <a16:creationId xmlns="" xmlns:a16="http://schemas.microsoft.com/office/drawing/2014/main" id="{12478B86-9659-45A7-9E20-4A5B840F41D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13" name="Text Box 79">
          <a:extLst>
            <a:ext uri="{FF2B5EF4-FFF2-40B4-BE49-F238E27FC236}">
              <a16:creationId xmlns="" xmlns:a16="http://schemas.microsoft.com/office/drawing/2014/main" id="{8C83916E-EC50-4BB9-B257-71A7CA3EE79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14" name="Text Box 78">
          <a:extLst>
            <a:ext uri="{FF2B5EF4-FFF2-40B4-BE49-F238E27FC236}">
              <a16:creationId xmlns="" xmlns:a16="http://schemas.microsoft.com/office/drawing/2014/main" id="{8833BB18-0CD0-4F98-B28A-2CAA52AEECC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15" name="Text Box 79">
          <a:extLst>
            <a:ext uri="{FF2B5EF4-FFF2-40B4-BE49-F238E27FC236}">
              <a16:creationId xmlns="" xmlns:a16="http://schemas.microsoft.com/office/drawing/2014/main" id="{9322B769-ECEF-42DA-85C7-34C41D8CF33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16" name="Text Box 78">
          <a:extLst>
            <a:ext uri="{FF2B5EF4-FFF2-40B4-BE49-F238E27FC236}">
              <a16:creationId xmlns="" xmlns:a16="http://schemas.microsoft.com/office/drawing/2014/main" id="{780D642D-0C50-40B9-A8C4-A470F06AE4A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17" name="Text Box 79">
          <a:extLst>
            <a:ext uri="{FF2B5EF4-FFF2-40B4-BE49-F238E27FC236}">
              <a16:creationId xmlns="" xmlns:a16="http://schemas.microsoft.com/office/drawing/2014/main" id="{30249C3D-B4E0-41C6-9BFB-3BF3F426890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18" name="Text Box 78">
          <a:extLst>
            <a:ext uri="{FF2B5EF4-FFF2-40B4-BE49-F238E27FC236}">
              <a16:creationId xmlns="" xmlns:a16="http://schemas.microsoft.com/office/drawing/2014/main" id="{37CDC0CD-93E3-40E1-8B6A-7DE50D66AEC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19" name="Text Box 79">
          <a:extLst>
            <a:ext uri="{FF2B5EF4-FFF2-40B4-BE49-F238E27FC236}">
              <a16:creationId xmlns="" xmlns:a16="http://schemas.microsoft.com/office/drawing/2014/main" id="{23D70566-F6DE-4EB4-9691-BBF784D445D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20" name="Text Box 78">
          <a:extLst>
            <a:ext uri="{FF2B5EF4-FFF2-40B4-BE49-F238E27FC236}">
              <a16:creationId xmlns="" xmlns:a16="http://schemas.microsoft.com/office/drawing/2014/main" id="{7EBF9321-D71F-425C-81D3-57791BD4AEC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21" name="Text Box 79">
          <a:extLst>
            <a:ext uri="{FF2B5EF4-FFF2-40B4-BE49-F238E27FC236}">
              <a16:creationId xmlns="" xmlns:a16="http://schemas.microsoft.com/office/drawing/2014/main" id="{B39D5C5C-120C-4AC2-B33E-9F57D3E8127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22" name="Text Box 78">
          <a:extLst>
            <a:ext uri="{FF2B5EF4-FFF2-40B4-BE49-F238E27FC236}">
              <a16:creationId xmlns="" xmlns:a16="http://schemas.microsoft.com/office/drawing/2014/main" id="{4DBE5FA7-A2F6-438D-9A27-0F22A7D4031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23" name="Text Box 79">
          <a:extLst>
            <a:ext uri="{FF2B5EF4-FFF2-40B4-BE49-F238E27FC236}">
              <a16:creationId xmlns="" xmlns:a16="http://schemas.microsoft.com/office/drawing/2014/main" id="{7FA479D3-0D0D-4591-8B75-DE48E849550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24" name="Text Box 78">
          <a:extLst>
            <a:ext uri="{FF2B5EF4-FFF2-40B4-BE49-F238E27FC236}">
              <a16:creationId xmlns="" xmlns:a16="http://schemas.microsoft.com/office/drawing/2014/main" id="{5BE0F0A0-DBB0-43DB-A21C-A18751DBE8C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25" name="Text Box 79">
          <a:extLst>
            <a:ext uri="{FF2B5EF4-FFF2-40B4-BE49-F238E27FC236}">
              <a16:creationId xmlns="" xmlns:a16="http://schemas.microsoft.com/office/drawing/2014/main" id="{5F71910A-62B7-4347-A0FD-A4E6B80A772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26" name="Text Box 78">
          <a:extLst>
            <a:ext uri="{FF2B5EF4-FFF2-40B4-BE49-F238E27FC236}">
              <a16:creationId xmlns="" xmlns:a16="http://schemas.microsoft.com/office/drawing/2014/main" id="{233D5157-2C95-4151-B3BA-467F489F013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27" name="Text Box 79">
          <a:extLst>
            <a:ext uri="{FF2B5EF4-FFF2-40B4-BE49-F238E27FC236}">
              <a16:creationId xmlns="" xmlns:a16="http://schemas.microsoft.com/office/drawing/2014/main" id="{438F9E04-DDB0-4B43-B972-2CD4B88276C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28" name="Text Box 78">
          <a:extLst>
            <a:ext uri="{FF2B5EF4-FFF2-40B4-BE49-F238E27FC236}">
              <a16:creationId xmlns="" xmlns:a16="http://schemas.microsoft.com/office/drawing/2014/main" id="{05243B22-AAF7-4D10-BEF4-F32A0C4292E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29" name="Text Box 79">
          <a:extLst>
            <a:ext uri="{FF2B5EF4-FFF2-40B4-BE49-F238E27FC236}">
              <a16:creationId xmlns="" xmlns:a16="http://schemas.microsoft.com/office/drawing/2014/main" id="{A8F1904A-04E2-477B-82F2-8A81C02BAAA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30" name="Text Box 78">
          <a:extLst>
            <a:ext uri="{FF2B5EF4-FFF2-40B4-BE49-F238E27FC236}">
              <a16:creationId xmlns="" xmlns:a16="http://schemas.microsoft.com/office/drawing/2014/main" id="{B2A11BFF-7FD8-424B-84C5-03D95D7A569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31" name="Text Box 79">
          <a:extLst>
            <a:ext uri="{FF2B5EF4-FFF2-40B4-BE49-F238E27FC236}">
              <a16:creationId xmlns="" xmlns:a16="http://schemas.microsoft.com/office/drawing/2014/main" id="{039B6786-44BC-45BA-A4EF-559C8202DDC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32" name="Text Box 78">
          <a:extLst>
            <a:ext uri="{FF2B5EF4-FFF2-40B4-BE49-F238E27FC236}">
              <a16:creationId xmlns="" xmlns:a16="http://schemas.microsoft.com/office/drawing/2014/main" id="{5263263D-209A-4B03-90D3-1B405442BDF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33" name="Text Box 79">
          <a:extLst>
            <a:ext uri="{FF2B5EF4-FFF2-40B4-BE49-F238E27FC236}">
              <a16:creationId xmlns="" xmlns:a16="http://schemas.microsoft.com/office/drawing/2014/main" id="{1DBBEDD3-BB25-49FA-A21E-133FCD75106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34" name="Text Box 78">
          <a:extLst>
            <a:ext uri="{FF2B5EF4-FFF2-40B4-BE49-F238E27FC236}">
              <a16:creationId xmlns="" xmlns:a16="http://schemas.microsoft.com/office/drawing/2014/main" id="{A98060F4-8C72-43AB-A491-24688006BB6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35" name="Text Box 79">
          <a:extLst>
            <a:ext uri="{FF2B5EF4-FFF2-40B4-BE49-F238E27FC236}">
              <a16:creationId xmlns="" xmlns:a16="http://schemas.microsoft.com/office/drawing/2014/main" id="{5EB4359B-DB44-43CE-9AB2-D4B621A36D2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36" name="Text Box 78">
          <a:extLst>
            <a:ext uri="{FF2B5EF4-FFF2-40B4-BE49-F238E27FC236}">
              <a16:creationId xmlns="" xmlns:a16="http://schemas.microsoft.com/office/drawing/2014/main" id="{6194C2EF-8483-4B1F-B269-2277F17F449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37" name="Text Box 79">
          <a:extLst>
            <a:ext uri="{FF2B5EF4-FFF2-40B4-BE49-F238E27FC236}">
              <a16:creationId xmlns="" xmlns:a16="http://schemas.microsoft.com/office/drawing/2014/main" id="{F75378C4-C0BA-4108-A9B8-62E854FBC38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38" name="Text Box 78">
          <a:extLst>
            <a:ext uri="{FF2B5EF4-FFF2-40B4-BE49-F238E27FC236}">
              <a16:creationId xmlns="" xmlns:a16="http://schemas.microsoft.com/office/drawing/2014/main" id="{FB526ABF-9FB4-4324-B266-44A19027712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39" name="Text Box 79">
          <a:extLst>
            <a:ext uri="{FF2B5EF4-FFF2-40B4-BE49-F238E27FC236}">
              <a16:creationId xmlns="" xmlns:a16="http://schemas.microsoft.com/office/drawing/2014/main" id="{56FC569D-A142-47CA-AB7D-C8E7B5E28AA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40" name="Text Box 78">
          <a:extLst>
            <a:ext uri="{FF2B5EF4-FFF2-40B4-BE49-F238E27FC236}">
              <a16:creationId xmlns="" xmlns:a16="http://schemas.microsoft.com/office/drawing/2014/main" id="{81D265AC-337D-4505-83ED-6B64A6CB413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41" name="Text Box 79">
          <a:extLst>
            <a:ext uri="{FF2B5EF4-FFF2-40B4-BE49-F238E27FC236}">
              <a16:creationId xmlns="" xmlns:a16="http://schemas.microsoft.com/office/drawing/2014/main" id="{9117FA7E-F6B7-4E81-8160-60C3E350DB3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42" name="Text Box 78">
          <a:extLst>
            <a:ext uri="{FF2B5EF4-FFF2-40B4-BE49-F238E27FC236}">
              <a16:creationId xmlns="" xmlns:a16="http://schemas.microsoft.com/office/drawing/2014/main" id="{E1C378BE-4BFF-41F2-91CE-C6483EC3A3C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43" name="Text Box 79">
          <a:extLst>
            <a:ext uri="{FF2B5EF4-FFF2-40B4-BE49-F238E27FC236}">
              <a16:creationId xmlns="" xmlns:a16="http://schemas.microsoft.com/office/drawing/2014/main" id="{DE3999C9-0F5F-4B90-A69B-B1803F4EF6F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44" name="Text Box 78">
          <a:extLst>
            <a:ext uri="{FF2B5EF4-FFF2-40B4-BE49-F238E27FC236}">
              <a16:creationId xmlns="" xmlns:a16="http://schemas.microsoft.com/office/drawing/2014/main" id="{2EE2691E-99CF-48D5-B8D1-AC0126C0162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45" name="Text Box 79">
          <a:extLst>
            <a:ext uri="{FF2B5EF4-FFF2-40B4-BE49-F238E27FC236}">
              <a16:creationId xmlns="" xmlns:a16="http://schemas.microsoft.com/office/drawing/2014/main" id="{F26C925C-17B5-4D5A-9B3B-6C48B9B6326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46" name="Text Box 78">
          <a:extLst>
            <a:ext uri="{FF2B5EF4-FFF2-40B4-BE49-F238E27FC236}">
              <a16:creationId xmlns="" xmlns:a16="http://schemas.microsoft.com/office/drawing/2014/main" id="{483EF5F4-704B-4671-9273-8E80E12F4BA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47" name="Text Box 79">
          <a:extLst>
            <a:ext uri="{FF2B5EF4-FFF2-40B4-BE49-F238E27FC236}">
              <a16:creationId xmlns="" xmlns:a16="http://schemas.microsoft.com/office/drawing/2014/main" id="{52D3B8A4-A9FC-4BC8-8BED-FAFDD1E50BC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48" name="Text Box 78">
          <a:extLst>
            <a:ext uri="{FF2B5EF4-FFF2-40B4-BE49-F238E27FC236}">
              <a16:creationId xmlns="" xmlns:a16="http://schemas.microsoft.com/office/drawing/2014/main" id="{CEA9999F-9127-47DC-B049-69752312CEE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49" name="Text Box 79">
          <a:extLst>
            <a:ext uri="{FF2B5EF4-FFF2-40B4-BE49-F238E27FC236}">
              <a16:creationId xmlns="" xmlns:a16="http://schemas.microsoft.com/office/drawing/2014/main" id="{0F7E507F-A3D5-4624-A9F5-ABB334DD3EE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50" name="Text Box 78">
          <a:extLst>
            <a:ext uri="{FF2B5EF4-FFF2-40B4-BE49-F238E27FC236}">
              <a16:creationId xmlns="" xmlns:a16="http://schemas.microsoft.com/office/drawing/2014/main" id="{9B6B86B2-1F72-4072-B2F9-286BED1ABB0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51" name="Text Box 79">
          <a:extLst>
            <a:ext uri="{FF2B5EF4-FFF2-40B4-BE49-F238E27FC236}">
              <a16:creationId xmlns="" xmlns:a16="http://schemas.microsoft.com/office/drawing/2014/main" id="{A58C872F-4B3B-44BA-95CD-8B531009AFB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52" name="Text Box 78">
          <a:extLst>
            <a:ext uri="{FF2B5EF4-FFF2-40B4-BE49-F238E27FC236}">
              <a16:creationId xmlns="" xmlns:a16="http://schemas.microsoft.com/office/drawing/2014/main" id="{E692A941-2DD7-4DC2-A9C9-171881718E3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53" name="Text Box 79">
          <a:extLst>
            <a:ext uri="{FF2B5EF4-FFF2-40B4-BE49-F238E27FC236}">
              <a16:creationId xmlns="" xmlns:a16="http://schemas.microsoft.com/office/drawing/2014/main" id="{A8F8A099-826C-4EA2-8D0C-CC96D509259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54" name="Text Box 78">
          <a:extLst>
            <a:ext uri="{FF2B5EF4-FFF2-40B4-BE49-F238E27FC236}">
              <a16:creationId xmlns="" xmlns:a16="http://schemas.microsoft.com/office/drawing/2014/main" id="{A8254267-95C2-4001-84DC-EEF488166C6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55" name="Text Box 79">
          <a:extLst>
            <a:ext uri="{FF2B5EF4-FFF2-40B4-BE49-F238E27FC236}">
              <a16:creationId xmlns="" xmlns:a16="http://schemas.microsoft.com/office/drawing/2014/main" id="{7D030F1B-B95B-4EA5-8F76-41796A5A9B5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56" name="Text Box 78">
          <a:extLst>
            <a:ext uri="{FF2B5EF4-FFF2-40B4-BE49-F238E27FC236}">
              <a16:creationId xmlns="" xmlns:a16="http://schemas.microsoft.com/office/drawing/2014/main" id="{E9A02A40-C905-4B0A-8D6D-0A212477E28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57" name="Text Box 79">
          <a:extLst>
            <a:ext uri="{FF2B5EF4-FFF2-40B4-BE49-F238E27FC236}">
              <a16:creationId xmlns="" xmlns:a16="http://schemas.microsoft.com/office/drawing/2014/main" id="{C67715BB-954F-47DD-A022-C7E9AE3E007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58" name="Text Box 78">
          <a:extLst>
            <a:ext uri="{FF2B5EF4-FFF2-40B4-BE49-F238E27FC236}">
              <a16:creationId xmlns="" xmlns:a16="http://schemas.microsoft.com/office/drawing/2014/main" id="{F8550625-14C9-4EDB-91E4-9BF1BF29E37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59" name="Text Box 79">
          <a:extLst>
            <a:ext uri="{FF2B5EF4-FFF2-40B4-BE49-F238E27FC236}">
              <a16:creationId xmlns="" xmlns:a16="http://schemas.microsoft.com/office/drawing/2014/main" id="{261BA65A-5E62-4E6B-9C8F-A10E4EEAA0D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60" name="Text Box 78">
          <a:extLst>
            <a:ext uri="{FF2B5EF4-FFF2-40B4-BE49-F238E27FC236}">
              <a16:creationId xmlns="" xmlns:a16="http://schemas.microsoft.com/office/drawing/2014/main" id="{75D8DC62-CC61-489F-983F-B1896626854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61" name="Text Box 79">
          <a:extLst>
            <a:ext uri="{FF2B5EF4-FFF2-40B4-BE49-F238E27FC236}">
              <a16:creationId xmlns="" xmlns:a16="http://schemas.microsoft.com/office/drawing/2014/main" id="{45EFC0C1-0680-407C-8566-B7D6BF9DD40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62" name="Text Box 78">
          <a:extLst>
            <a:ext uri="{FF2B5EF4-FFF2-40B4-BE49-F238E27FC236}">
              <a16:creationId xmlns="" xmlns:a16="http://schemas.microsoft.com/office/drawing/2014/main" id="{56680F36-4D90-4880-848B-40695DA728A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63" name="Text Box 79">
          <a:extLst>
            <a:ext uri="{FF2B5EF4-FFF2-40B4-BE49-F238E27FC236}">
              <a16:creationId xmlns="" xmlns:a16="http://schemas.microsoft.com/office/drawing/2014/main" id="{96175CA2-F05B-4329-977C-0DBDED37CCD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64" name="Text Box 78">
          <a:extLst>
            <a:ext uri="{FF2B5EF4-FFF2-40B4-BE49-F238E27FC236}">
              <a16:creationId xmlns="" xmlns:a16="http://schemas.microsoft.com/office/drawing/2014/main" id="{F843450B-5D6A-475C-B492-088D70CD096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65" name="Text Box 79">
          <a:extLst>
            <a:ext uri="{FF2B5EF4-FFF2-40B4-BE49-F238E27FC236}">
              <a16:creationId xmlns="" xmlns:a16="http://schemas.microsoft.com/office/drawing/2014/main" id="{4A3D37B0-B72E-476B-A580-42BFCCA6E57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66" name="Text Box 78">
          <a:extLst>
            <a:ext uri="{FF2B5EF4-FFF2-40B4-BE49-F238E27FC236}">
              <a16:creationId xmlns="" xmlns:a16="http://schemas.microsoft.com/office/drawing/2014/main" id="{61AA0124-E28B-41D6-84C7-BCCD97BAC1C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67" name="Text Box 79">
          <a:extLst>
            <a:ext uri="{FF2B5EF4-FFF2-40B4-BE49-F238E27FC236}">
              <a16:creationId xmlns="" xmlns:a16="http://schemas.microsoft.com/office/drawing/2014/main" id="{B0436BA0-54B9-45DE-9A2E-26A0ECC731C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68" name="Text Box 78">
          <a:extLst>
            <a:ext uri="{FF2B5EF4-FFF2-40B4-BE49-F238E27FC236}">
              <a16:creationId xmlns="" xmlns:a16="http://schemas.microsoft.com/office/drawing/2014/main" id="{F1C94C3B-C584-451D-A8FB-06F92C44325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69" name="Text Box 79">
          <a:extLst>
            <a:ext uri="{FF2B5EF4-FFF2-40B4-BE49-F238E27FC236}">
              <a16:creationId xmlns="" xmlns:a16="http://schemas.microsoft.com/office/drawing/2014/main" id="{44F92EAC-B65F-4A4E-97C2-E0436EF1D70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70" name="Text Box 78">
          <a:extLst>
            <a:ext uri="{FF2B5EF4-FFF2-40B4-BE49-F238E27FC236}">
              <a16:creationId xmlns="" xmlns:a16="http://schemas.microsoft.com/office/drawing/2014/main" id="{6CECBD5E-E599-4D77-97A3-1D5CCFD5874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71" name="Text Box 79">
          <a:extLst>
            <a:ext uri="{FF2B5EF4-FFF2-40B4-BE49-F238E27FC236}">
              <a16:creationId xmlns="" xmlns:a16="http://schemas.microsoft.com/office/drawing/2014/main" id="{BCACC37D-D9D4-40DA-9ACC-DEC7EF2D4E1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72" name="Text Box 78">
          <a:extLst>
            <a:ext uri="{FF2B5EF4-FFF2-40B4-BE49-F238E27FC236}">
              <a16:creationId xmlns="" xmlns:a16="http://schemas.microsoft.com/office/drawing/2014/main" id="{1F8A843E-5792-4E73-8F4D-0D228766EC8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73" name="Text Box 79">
          <a:extLst>
            <a:ext uri="{FF2B5EF4-FFF2-40B4-BE49-F238E27FC236}">
              <a16:creationId xmlns="" xmlns:a16="http://schemas.microsoft.com/office/drawing/2014/main" id="{09E7CCF7-AC78-4BFB-859A-45646D4115C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74" name="Text Box 78">
          <a:extLst>
            <a:ext uri="{FF2B5EF4-FFF2-40B4-BE49-F238E27FC236}">
              <a16:creationId xmlns="" xmlns:a16="http://schemas.microsoft.com/office/drawing/2014/main" id="{8B1CAE40-3AE2-421F-803A-48C57549CA6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75" name="Text Box 79">
          <a:extLst>
            <a:ext uri="{FF2B5EF4-FFF2-40B4-BE49-F238E27FC236}">
              <a16:creationId xmlns="" xmlns:a16="http://schemas.microsoft.com/office/drawing/2014/main" id="{26227986-9651-41D2-804B-10973BBC7DA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76" name="Text Box 78">
          <a:extLst>
            <a:ext uri="{FF2B5EF4-FFF2-40B4-BE49-F238E27FC236}">
              <a16:creationId xmlns="" xmlns:a16="http://schemas.microsoft.com/office/drawing/2014/main" id="{CEAD0A98-9389-4F79-979D-5A3A36E139D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77" name="Text Box 79">
          <a:extLst>
            <a:ext uri="{FF2B5EF4-FFF2-40B4-BE49-F238E27FC236}">
              <a16:creationId xmlns="" xmlns:a16="http://schemas.microsoft.com/office/drawing/2014/main" id="{47C9A7EB-D5E3-45B7-8C50-B56AEC4AE1D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78" name="Text Box 78">
          <a:extLst>
            <a:ext uri="{FF2B5EF4-FFF2-40B4-BE49-F238E27FC236}">
              <a16:creationId xmlns="" xmlns:a16="http://schemas.microsoft.com/office/drawing/2014/main" id="{9B2700C7-A681-48B6-A1BB-9B32FB150A9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79" name="Text Box 79">
          <a:extLst>
            <a:ext uri="{FF2B5EF4-FFF2-40B4-BE49-F238E27FC236}">
              <a16:creationId xmlns="" xmlns:a16="http://schemas.microsoft.com/office/drawing/2014/main" id="{D3CB4C13-DC73-4D4C-B703-BCD59CF08B2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80" name="Text Box 78">
          <a:extLst>
            <a:ext uri="{FF2B5EF4-FFF2-40B4-BE49-F238E27FC236}">
              <a16:creationId xmlns="" xmlns:a16="http://schemas.microsoft.com/office/drawing/2014/main" id="{899C1A5A-970A-44CD-8C21-016CA0F8CCB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81" name="Text Box 79">
          <a:extLst>
            <a:ext uri="{FF2B5EF4-FFF2-40B4-BE49-F238E27FC236}">
              <a16:creationId xmlns="" xmlns:a16="http://schemas.microsoft.com/office/drawing/2014/main" id="{8520F377-F561-426F-8D1F-364A0ED63B4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82" name="Text Box 78">
          <a:extLst>
            <a:ext uri="{FF2B5EF4-FFF2-40B4-BE49-F238E27FC236}">
              <a16:creationId xmlns="" xmlns:a16="http://schemas.microsoft.com/office/drawing/2014/main" id="{A0DA07B3-431C-468B-A9C5-F8EA0CD6113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83" name="Text Box 79">
          <a:extLst>
            <a:ext uri="{FF2B5EF4-FFF2-40B4-BE49-F238E27FC236}">
              <a16:creationId xmlns="" xmlns:a16="http://schemas.microsoft.com/office/drawing/2014/main" id="{C79B34FA-35FE-4341-B7C5-2EA72F8D33D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84" name="Text Box 78">
          <a:extLst>
            <a:ext uri="{FF2B5EF4-FFF2-40B4-BE49-F238E27FC236}">
              <a16:creationId xmlns="" xmlns:a16="http://schemas.microsoft.com/office/drawing/2014/main" id="{777B0A65-C5F8-4565-9BF4-7BB61BE1E49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85" name="Text Box 79">
          <a:extLst>
            <a:ext uri="{FF2B5EF4-FFF2-40B4-BE49-F238E27FC236}">
              <a16:creationId xmlns="" xmlns:a16="http://schemas.microsoft.com/office/drawing/2014/main" id="{B20114B2-E677-43CA-811A-68B83263A37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86" name="Text Box 78">
          <a:extLst>
            <a:ext uri="{FF2B5EF4-FFF2-40B4-BE49-F238E27FC236}">
              <a16:creationId xmlns="" xmlns:a16="http://schemas.microsoft.com/office/drawing/2014/main" id="{1880C0C2-3A58-4B1C-8C22-0B53F10CEBF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87" name="Text Box 79">
          <a:extLst>
            <a:ext uri="{FF2B5EF4-FFF2-40B4-BE49-F238E27FC236}">
              <a16:creationId xmlns="" xmlns:a16="http://schemas.microsoft.com/office/drawing/2014/main" id="{488AD895-5F5F-4FA9-849E-2F9AAFAEC6C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88" name="Text Box 78">
          <a:extLst>
            <a:ext uri="{FF2B5EF4-FFF2-40B4-BE49-F238E27FC236}">
              <a16:creationId xmlns="" xmlns:a16="http://schemas.microsoft.com/office/drawing/2014/main" id="{DD5E884F-0530-46EA-816E-D351CAF89E8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89" name="Text Box 79">
          <a:extLst>
            <a:ext uri="{FF2B5EF4-FFF2-40B4-BE49-F238E27FC236}">
              <a16:creationId xmlns="" xmlns:a16="http://schemas.microsoft.com/office/drawing/2014/main" id="{B1804AB2-B54D-4697-BD45-0CE7D668F19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90" name="Text Box 78">
          <a:extLst>
            <a:ext uri="{FF2B5EF4-FFF2-40B4-BE49-F238E27FC236}">
              <a16:creationId xmlns="" xmlns:a16="http://schemas.microsoft.com/office/drawing/2014/main" id="{E86A05CA-7081-4327-924B-3E8B368D398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91" name="Text Box 79">
          <a:extLst>
            <a:ext uri="{FF2B5EF4-FFF2-40B4-BE49-F238E27FC236}">
              <a16:creationId xmlns="" xmlns:a16="http://schemas.microsoft.com/office/drawing/2014/main" id="{BF2F5B27-82E0-4AC6-841E-5780B520F79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92" name="Text Box 78">
          <a:extLst>
            <a:ext uri="{FF2B5EF4-FFF2-40B4-BE49-F238E27FC236}">
              <a16:creationId xmlns="" xmlns:a16="http://schemas.microsoft.com/office/drawing/2014/main" id="{5D610CF0-6B7B-4D74-82BB-757CAEBEC27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93" name="Text Box 79">
          <a:extLst>
            <a:ext uri="{FF2B5EF4-FFF2-40B4-BE49-F238E27FC236}">
              <a16:creationId xmlns="" xmlns:a16="http://schemas.microsoft.com/office/drawing/2014/main" id="{A410B321-8E1D-4F7F-B7F8-0041E966D5E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94" name="Text Box 78">
          <a:extLst>
            <a:ext uri="{FF2B5EF4-FFF2-40B4-BE49-F238E27FC236}">
              <a16:creationId xmlns="" xmlns:a16="http://schemas.microsoft.com/office/drawing/2014/main" id="{2E32B5EF-5EB3-4A44-A649-D27EE728EAC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95" name="Text Box 79">
          <a:extLst>
            <a:ext uri="{FF2B5EF4-FFF2-40B4-BE49-F238E27FC236}">
              <a16:creationId xmlns="" xmlns:a16="http://schemas.microsoft.com/office/drawing/2014/main" id="{B3D91CC0-E425-4E74-95FA-2D94EDB8D48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96" name="Text Box 78">
          <a:extLst>
            <a:ext uri="{FF2B5EF4-FFF2-40B4-BE49-F238E27FC236}">
              <a16:creationId xmlns="" xmlns:a16="http://schemas.microsoft.com/office/drawing/2014/main" id="{6618BD1E-77CC-4D7A-ADA9-77D0D77F651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97" name="Text Box 79">
          <a:extLst>
            <a:ext uri="{FF2B5EF4-FFF2-40B4-BE49-F238E27FC236}">
              <a16:creationId xmlns="" xmlns:a16="http://schemas.microsoft.com/office/drawing/2014/main" id="{39F8D15B-2B4B-4345-8EF3-B8E98A2D6C6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98" name="Text Box 78">
          <a:extLst>
            <a:ext uri="{FF2B5EF4-FFF2-40B4-BE49-F238E27FC236}">
              <a16:creationId xmlns="" xmlns:a16="http://schemas.microsoft.com/office/drawing/2014/main" id="{120C5FA1-573D-48CD-A8F6-CE7A3C37097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499" name="Text Box 79">
          <a:extLst>
            <a:ext uri="{FF2B5EF4-FFF2-40B4-BE49-F238E27FC236}">
              <a16:creationId xmlns="" xmlns:a16="http://schemas.microsoft.com/office/drawing/2014/main" id="{E3C50F28-21A3-461E-946D-5150A91C998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00" name="Text Box 78">
          <a:extLst>
            <a:ext uri="{FF2B5EF4-FFF2-40B4-BE49-F238E27FC236}">
              <a16:creationId xmlns="" xmlns:a16="http://schemas.microsoft.com/office/drawing/2014/main" id="{99EF2F5B-AB09-4A20-9BF1-37BA8D1B644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01" name="Text Box 79">
          <a:extLst>
            <a:ext uri="{FF2B5EF4-FFF2-40B4-BE49-F238E27FC236}">
              <a16:creationId xmlns="" xmlns:a16="http://schemas.microsoft.com/office/drawing/2014/main" id="{E8D36078-01F5-4613-A4E6-CE5FCA76232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02" name="Text Box 78">
          <a:extLst>
            <a:ext uri="{FF2B5EF4-FFF2-40B4-BE49-F238E27FC236}">
              <a16:creationId xmlns="" xmlns:a16="http://schemas.microsoft.com/office/drawing/2014/main" id="{D3D48634-0EF3-4D72-96DC-47E519D549F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03" name="Text Box 79">
          <a:extLst>
            <a:ext uri="{FF2B5EF4-FFF2-40B4-BE49-F238E27FC236}">
              <a16:creationId xmlns="" xmlns:a16="http://schemas.microsoft.com/office/drawing/2014/main" id="{A8AAED28-9EC0-4FD4-8C6D-BC569129E6A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04" name="Text Box 78">
          <a:extLst>
            <a:ext uri="{FF2B5EF4-FFF2-40B4-BE49-F238E27FC236}">
              <a16:creationId xmlns="" xmlns:a16="http://schemas.microsoft.com/office/drawing/2014/main" id="{74497BAB-F9FD-4AD0-990F-E7A1C5FE9DB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05" name="Text Box 79">
          <a:extLst>
            <a:ext uri="{FF2B5EF4-FFF2-40B4-BE49-F238E27FC236}">
              <a16:creationId xmlns="" xmlns:a16="http://schemas.microsoft.com/office/drawing/2014/main" id="{67AED0EC-C292-4334-8142-51EF43C3980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06" name="Text Box 78">
          <a:extLst>
            <a:ext uri="{FF2B5EF4-FFF2-40B4-BE49-F238E27FC236}">
              <a16:creationId xmlns="" xmlns:a16="http://schemas.microsoft.com/office/drawing/2014/main" id="{CB53F923-838A-483B-9468-46250E3D9FF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07" name="Text Box 79">
          <a:extLst>
            <a:ext uri="{FF2B5EF4-FFF2-40B4-BE49-F238E27FC236}">
              <a16:creationId xmlns="" xmlns:a16="http://schemas.microsoft.com/office/drawing/2014/main" id="{2FA172E0-F444-4E56-B57A-70C11A2F5FF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08" name="Text Box 78">
          <a:extLst>
            <a:ext uri="{FF2B5EF4-FFF2-40B4-BE49-F238E27FC236}">
              <a16:creationId xmlns="" xmlns:a16="http://schemas.microsoft.com/office/drawing/2014/main" id="{20332CED-8CEE-4750-8DF1-272E2052311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09" name="Text Box 79">
          <a:extLst>
            <a:ext uri="{FF2B5EF4-FFF2-40B4-BE49-F238E27FC236}">
              <a16:creationId xmlns="" xmlns:a16="http://schemas.microsoft.com/office/drawing/2014/main" id="{340EFF90-EF58-4F87-A141-C847318E001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10" name="Text Box 78">
          <a:extLst>
            <a:ext uri="{FF2B5EF4-FFF2-40B4-BE49-F238E27FC236}">
              <a16:creationId xmlns="" xmlns:a16="http://schemas.microsoft.com/office/drawing/2014/main" id="{3E51CCA3-E41E-4940-8305-1816ECD9585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11" name="Text Box 79">
          <a:extLst>
            <a:ext uri="{FF2B5EF4-FFF2-40B4-BE49-F238E27FC236}">
              <a16:creationId xmlns="" xmlns:a16="http://schemas.microsoft.com/office/drawing/2014/main" id="{B9B1CA11-B50D-4B1E-BF93-DF4C416CE74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12" name="Text Box 78">
          <a:extLst>
            <a:ext uri="{FF2B5EF4-FFF2-40B4-BE49-F238E27FC236}">
              <a16:creationId xmlns="" xmlns:a16="http://schemas.microsoft.com/office/drawing/2014/main" id="{1A0CFA39-F436-4B43-80BA-CC2A44318B3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13" name="Text Box 79">
          <a:extLst>
            <a:ext uri="{FF2B5EF4-FFF2-40B4-BE49-F238E27FC236}">
              <a16:creationId xmlns="" xmlns:a16="http://schemas.microsoft.com/office/drawing/2014/main" id="{1A9AEC9A-0A53-4A12-B645-C26094AA872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14" name="Text Box 78">
          <a:extLst>
            <a:ext uri="{FF2B5EF4-FFF2-40B4-BE49-F238E27FC236}">
              <a16:creationId xmlns="" xmlns:a16="http://schemas.microsoft.com/office/drawing/2014/main" id="{70974F33-521D-465C-8AD7-F1D328FF52A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15" name="Text Box 79">
          <a:extLst>
            <a:ext uri="{FF2B5EF4-FFF2-40B4-BE49-F238E27FC236}">
              <a16:creationId xmlns="" xmlns:a16="http://schemas.microsoft.com/office/drawing/2014/main" id="{38DC1B61-793F-4745-BFFB-7F8F9F71F02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16" name="Text Box 78">
          <a:extLst>
            <a:ext uri="{FF2B5EF4-FFF2-40B4-BE49-F238E27FC236}">
              <a16:creationId xmlns="" xmlns:a16="http://schemas.microsoft.com/office/drawing/2014/main" id="{8739322D-4830-4430-89D9-24BC7EA7D72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17" name="Text Box 79">
          <a:extLst>
            <a:ext uri="{FF2B5EF4-FFF2-40B4-BE49-F238E27FC236}">
              <a16:creationId xmlns="" xmlns:a16="http://schemas.microsoft.com/office/drawing/2014/main" id="{D108F302-E394-45A1-9E4C-CA76C2271C2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18" name="Text Box 78">
          <a:extLst>
            <a:ext uri="{FF2B5EF4-FFF2-40B4-BE49-F238E27FC236}">
              <a16:creationId xmlns="" xmlns:a16="http://schemas.microsoft.com/office/drawing/2014/main" id="{660DE509-A36E-4239-997D-347342FD3C1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19" name="Text Box 79">
          <a:extLst>
            <a:ext uri="{FF2B5EF4-FFF2-40B4-BE49-F238E27FC236}">
              <a16:creationId xmlns="" xmlns:a16="http://schemas.microsoft.com/office/drawing/2014/main" id="{D27128FB-9278-4B64-855C-B506297AC99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20" name="Text Box 78">
          <a:extLst>
            <a:ext uri="{FF2B5EF4-FFF2-40B4-BE49-F238E27FC236}">
              <a16:creationId xmlns="" xmlns:a16="http://schemas.microsoft.com/office/drawing/2014/main" id="{9FC331E5-F701-490F-AAAE-9F61EB48A13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21" name="Text Box 79">
          <a:extLst>
            <a:ext uri="{FF2B5EF4-FFF2-40B4-BE49-F238E27FC236}">
              <a16:creationId xmlns="" xmlns:a16="http://schemas.microsoft.com/office/drawing/2014/main" id="{04EEF7B5-0673-41C8-8C6A-B0042F771B7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22" name="Text Box 78">
          <a:extLst>
            <a:ext uri="{FF2B5EF4-FFF2-40B4-BE49-F238E27FC236}">
              <a16:creationId xmlns="" xmlns:a16="http://schemas.microsoft.com/office/drawing/2014/main" id="{71A0B8B2-4C44-4449-876F-70DE786227A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23" name="Text Box 79">
          <a:extLst>
            <a:ext uri="{FF2B5EF4-FFF2-40B4-BE49-F238E27FC236}">
              <a16:creationId xmlns="" xmlns:a16="http://schemas.microsoft.com/office/drawing/2014/main" id="{156D401B-96F4-484F-B2B8-07ED05B3D34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24" name="Text Box 78">
          <a:extLst>
            <a:ext uri="{FF2B5EF4-FFF2-40B4-BE49-F238E27FC236}">
              <a16:creationId xmlns="" xmlns:a16="http://schemas.microsoft.com/office/drawing/2014/main" id="{769C5299-987A-4A4C-A677-666D9744E89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25" name="Text Box 79">
          <a:extLst>
            <a:ext uri="{FF2B5EF4-FFF2-40B4-BE49-F238E27FC236}">
              <a16:creationId xmlns="" xmlns:a16="http://schemas.microsoft.com/office/drawing/2014/main" id="{2F415D06-1F32-4CB9-A3F8-18E5223CCDF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26" name="Text Box 78">
          <a:extLst>
            <a:ext uri="{FF2B5EF4-FFF2-40B4-BE49-F238E27FC236}">
              <a16:creationId xmlns="" xmlns:a16="http://schemas.microsoft.com/office/drawing/2014/main" id="{D5AE93A2-A4EA-41E2-9D32-E9DB70276CF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27" name="Text Box 79">
          <a:extLst>
            <a:ext uri="{FF2B5EF4-FFF2-40B4-BE49-F238E27FC236}">
              <a16:creationId xmlns="" xmlns:a16="http://schemas.microsoft.com/office/drawing/2014/main" id="{E34F3146-12B4-4D3F-BD79-8D0DCF3F2DE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28" name="Text Box 78">
          <a:extLst>
            <a:ext uri="{FF2B5EF4-FFF2-40B4-BE49-F238E27FC236}">
              <a16:creationId xmlns="" xmlns:a16="http://schemas.microsoft.com/office/drawing/2014/main" id="{9BE41A96-F40B-432D-B255-9836FC58019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29" name="Text Box 79">
          <a:extLst>
            <a:ext uri="{FF2B5EF4-FFF2-40B4-BE49-F238E27FC236}">
              <a16:creationId xmlns="" xmlns:a16="http://schemas.microsoft.com/office/drawing/2014/main" id="{3AE67265-FE9C-41E4-84B0-FF12B73E81D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30" name="Text Box 78">
          <a:extLst>
            <a:ext uri="{FF2B5EF4-FFF2-40B4-BE49-F238E27FC236}">
              <a16:creationId xmlns="" xmlns:a16="http://schemas.microsoft.com/office/drawing/2014/main" id="{A86588FB-3B85-4218-B8C6-04C7A263205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31" name="Text Box 79">
          <a:extLst>
            <a:ext uri="{FF2B5EF4-FFF2-40B4-BE49-F238E27FC236}">
              <a16:creationId xmlns="" xmlns:a16="http://schemas.microsoft.com/office/drawing/2014/main" id="{DD8AD4E0-3713-4CFB-A3A3-ED6F7C4370C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32" name="Text Box 78">
          <a:extLst>
            <a:ext uri="{FF2B5EF4-FFF2-40B4-BE49-F238E27FC236}">
              <a16:creationId xmlns="" xmlns:a16="http://schemas.microsoft.com/office/drawing/2014/main" id="{93092008-886B-47E8-97C7-7110A4A2257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33" name="Text Box 79">
          <a:extLst>
            <a:ext uri="{FF2B5EF4-FFF2-40B4-BE49-F238E27FC236}">
              <a16:creationId xmlns="" xmlns:a16="http://schemas.microsoft.com/office/drawing/2014/main" id="{CFF760DB-0CD0-43C6-9CA9-3467EE1E0F0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34" name="Text Box 78">
          <a:extLst>
            <a:ext uri="{FF2B5EF4-FFF2-40B4-BE49-F238E27FC236}">
              <a16:creationId xmlns="" xmlns:a16="http://schemas.microsoft.com/office/drawing/2014/main" id="{2A78F263-7647-4AAA-8D92-5CB0292E759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35" name="Text Box 79">
          <a:extLst>
            <a:ext uri="{FF2B5EF4-FFF2-40B4-BE49-F238E27FC236}">
              <a16:creationId xmlns="" xmlns:a16="http://schemas.microsoft.com/office/drawing/2014/main" id="{BE9ABAF5-2EDE-4068-8D78-66F255777AD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36" name="Text Box 78">
          <a:extLst>
            <a:ext uri="{FF2B5EF4-FFF2-40B4-BE49-F238E27FC236}">
              <a16:creationId xmlns="" xmlns:a16="http://schemas.microsoft.com/office/drawing/2014/main" id="{E64F4303-3153-4BFC-A316-05C77BFEA01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37" name="Text Box 79">
          <a:extLst>
            <a:ext uri="{FF2B5EF4-FFF2-40B4-BE49-F238E27FC236}">
              <a16:creationId xmlns="" xmlns:a16="http://schemas.microsoft.com/office/drawing/2014/main" id="{5A1C4782-08C3-4F8E-B81D-207BB67069F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38" name="Text Box 78">
          <a:extLst>
            <a:ext uri="{FF2B5EF4-FFF2-40B4-BE49-F238E27FC236}">
              <a16:creationId xmlns="" xmlns:a16="http://schemas.microsoft.com/office/drawing/2014/main" id="{5EADC61C-DDA7-4271-9864-46992B64A82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39" name="Text Box 79">
          <a:extLst>
            <a:ext uri="{FF2B5EF4-FFF2-40B4-BE49-F238E27FC236}">
              <a16:creationId xmlns="" xmlns:a16="http://schemas.microsoft.com/office/drawing/2014/main" id="{52B62BF5-B0C2-418A-802D-AC4DE482E45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40" name="Text Box 78">
          <a:extLst>
            <a:ext uri="{FF2B5EF4-FFF2-40B4-BE49-F238E27FC236}">
              <a16:creationId xmlns="" xmlns:a16="http://schemas.microsoft.com/office/drawing/2014/main" id="{FBB7C92B-848E-4762-B3DB-564374AC39E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41" name="Text Box 79">
          <a:extLst>
            <a:ext uri="{FF2B5EF4-FFF2-40B4-BE49-F238E27FC236}">
              <a16:creationId xmlns="" xmlns:a16="http://schemas.microsoft.com/office/drawing/2014/main" id="{70B096E6-DBA2-4125-B518-F161B5642C8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42" name="Text Box 78">
          <a:extLst>
            <a:ext uri="{FF2B5EF4-FFF2-40B4-BE49-F238E27FC236}">
              <a16:creationId xmlns="" xmlns:a16="http://schemas.microsoft.com/office/drawing/2014/main" id="{BEFA5BE4-AD0A-4DE8-ADD0-B34D35E39EE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43" name="Text Box 79">
          <a:extLst>
            <a:ext uri="{FF2B5EF4-FFF2-40B4-BE49-F238E27FC236}">
              <a16:creationId xmlns="" xmlns:a16="http://schemas.microsoft.com/office/drawing/2014/main" id="{81F993FE-3C10-4B54-8B09-D20E452F5B3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44" name="Text Box 78">
          <a:extLst>
            <a:ext uri="{FF2B5EF4-FFF2-40B4-BE49-F238E27FC236}">
              <a16:creationId xmlns="" xmlns:a16="http://schemas.microsoft.com/office/drawing/2014/main" id="{83839232-EEDD-4726-8BDF-569AE5E006D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45" name="Text Box 79">
          <a:extLst>
            <a:ext uri="{FF2B5EF4-FFF2-40B4-BE49-F238E27FC236}">
              <a16:creationId xmlns="" xmlns:a16="http://schemas.microsoft.com/office/drawing/2014/main" id="{15DEAC87-345B-4B59-8028-04639FCF4CD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46" name="Text Box 78">
          <a:extLst>
            <a:ext uri="{FF2B5EF4-FFF2-40B4-BE49-F238E27FC236}">
              <a16:creationId xmlns="" xmlns:a16="http://schemas.microsoft.com/office/drawing/2014/main" id="{AA222CA4-7861-4C2C-AA3C-9F4A5084372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47" name="Text Box 79">
          <a:extLst>
            <a:ext uri="{FF2B5EF4-FFF2-40B4-BE49-F238E27FC236}">
              <a16:creationId xmlns="" xmlns:a16="http://schemas.microsoft.com/office/drawing/2014/main" id="{29B82F02-2170-4256-A2F0-8AAB33C1588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48" name="Text Box 78">
          <a:extLst>
            <a:ext uri="{FF2B5EF4-FFF2-40B4-BE49-F238E27FC236}">
              <a16:creationId xmlns="" xmlns:a16="http://schemas.microsoft.com/office/drawing/2014/main" id="{A00A44BC-C494-4C67-9C41-C4083BA5878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49" name="Text Box 79">
          <a:extLst>
            <a:ext uri="{FF2B5EF4-FFF2-40B4-BE49-F238E27FC236}">
              <a16:creationId xmlns="" xmlns:a16="http://schemas.microsoft.com/office/drawing/2014/main" id="{F10972A5-7289-4F6A-B15D-0DD79F290E7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50" name="Text Box 78">
          <a:extLst>
            <a:ext uri="{FF2B5EF4-FFF2-40B4-BE49-F238E27FC236}">
              <a16:creationId xmlns="" xmlns:a16="http://schemas.microsoft.com/office/drawing/2014/main" id="{162FA81A-398C-463B-B0E4-C7D27D60DDE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51" name="Text Box 79">
          <a:extLst>
            <a:ext uri="{FF2B5EF4-FFF2-40B4-BE49-F238E27FC236}">
              <a16:creationId xmlns="" xmlns:a16="http://schemas.microsoft.com/office/drawing/2014/main" id="{C40AED49-F59D-4EE0-A177-75C9FA2A990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52" name="Text Box 78">
          <a:extLst>
            <a:ext uri="{FF2B5EF4-FFF2-40B4-BE49-F238E27FC236}">
              <a16:creationId xmlns="" xmlns:a16="http://schemas.microsoft.com/office/drawing/2014/main" id="{39F0F061-AAAE-4331-9DCB-8A13C62BE28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53" name="Text Box 79">
          <a:extLst>
            <a:ext uri="{FF2B5EF4-FFF2-40B4-BE49-F238E27FC236}">
              <a16:creationId xmlns="" xmlns:a16="http://schemas.microsoft.com/office/drawing/2014/main" id="{F52363F9-3E2B-4A2B-9176-872B3CB5A9E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54" name="Text Box 78">
          <a:extLst>
            <a:ext uri="{FF2B5EF4-FFF2-40B4-BE49-F238E27FC236}">
              <a16:creationId xmlns="" xmlns:a16="http://schemas.microsoft.com/office/drawing/2014/main" id="{3B028675-63B3-478C-AAB9-4D42EEA5CA2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55" name="Text Box 79">
          <a:extLst>
            <a:ext uri="{FF2B5EF4-FFF2-40B4-BE49-F238E27FC236}">
              <a16:creationId xmlns="" xmlns:a16="http://schemas.microsoft.com/office/drawing/2014/main" id="{41D87859-C129-4498-B853-32446431132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56" name="Text Box 78">
          <a:extLst>
            <a:ext uri="{FF2B5EF4-FFF2-40B4-BE49-F238E27FC236}">
              <a16:creationId xmlns="" xmlns:a16="http://schemas.microsoft.com/office/drawing/2014/main" id="{4D5A204D-EAE1-44A5-97A9-58925884A13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57" name="Text Box 79">
          <a:extLst>
            <a:ext uri="{FF2B5EF4-FFF2-40B4-BE49-F238E27FC236}">
              <a16:creationId xmlns="" xmlns:a16="http://schemas.microsoft.com/office/drawing/2014/main" id="{BD6FBB11-B993-46AD-A1B9-A4294B5054E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58" name="Text Box 78">
          <a:extLst>
            <a:ext uri="{FF2B5EF4-FFF2-40B4-BE49-F238E27FC236}">
              <a16:creationId xmlns="" xmlns:a16="http://schemas.microsoft.com/office/drawing/2014/main" id="{6AF8E984-D136-43C8-AE71-919E8BF2610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59" name="Text Box 79">
          <a:extLst>
            <a:ext uri="{FF2B5EF4-FFF2-40B4-BE49-F238E27FC236}">
              <a16:creationId xmlns="" xmlns:a16="http://schemas.microsoft.com/office/drawing/2014/main" id="{5C35164B-D14B-4232-90B0-673C89D5DC5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60" name="Text Box 78">
          <a:extLst>
            <a:ext uri="{FF2B5EF4-FFF2-40B4-BE49-F238E27FC236}">
              <a16:creationId xmlns="" xmlns:a16="http://schemas.microsoft.com/office/drawing/2014/main" id="{1C434A49-F902-44B0-886D-4373F9E42F8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61" name="Text Box 79">
          <a:extLst>
            <a:ext uri="{FF2B5EF4-FFF2-40B4-BE49-F238E27FC236}">
              <a16:creationId xmlns="" xmlns:a16="http://schemas.microsoft.com/office/drawing/2014/main" id="{7EF87E95-D3CC-49F3-85CE-4D378C58DE3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62" name="Text Box 78">
          <a:extLst>
            <a:ext uri="{FF2B5EF4-FFF2-40B4-BE49-F238E27FC236}">
              <a16:creationId xmlns="" xmlns:a16="http://schemas.microsoft.com/office/drawing/2014/main" id="{8E1D2F00-305A-4AC0-9223-35943BF6A99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63" name="Text Box 79">
          <a:extLst>
            <a:ext uri="{FF2B5EF4-FFF2-40B4-BE49-F238E27FC236}">
              <a16:creationId xmlns="" xmlns:a16="http://schemas.microsoft.com/office/drawing/2014/main" id="{0BF0B650-B4C5-4F07-838B-A9C4DCDD563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64" name="Text Box 78">
          <a:extLst>
            <a:ext uri="{FF2B5EF4-FFF2-40B4-BE49-F238E27FC236}">
              <a16:creationId xmlns="" xmlns:a16="http://schemas.microsoft.com/office/drawing/2014/main" id="{FD4888E1-6A43-43E0-8A2E-CCE20A138A8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65" name="Text Box 79">
          <a:extLst>
            <a:ext uri="{FF2B5EF4-FFF2-40B4-BE49-F238E27FC236}">
              <a16:creationId xmlns="" xmlns:a16="http://schemas.microsoft.com/office/drawing/2014/main" id="{65D08805-2DF2-4EEC-83E6-CEAAB082ADF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66" name="Text Box 78">
          <a:extLst>
            <a:ext uri="{FF2B5EF4-FFF2-40B4-BE49-F238E27FC236}">
              <a16:creationId xmlns="" xmlns:a16="http://schemas.microsoft.com/office/drawing/2014/main" id="{AEF15D5D-2FE3-4749-87F3-A8CF4028B4C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67" name="Text Box 79">
          <a:extLst>
            <a:ext uri="{FF2B5EF4-FFF2-40B4-BE49-F238E27FC236}">
              <a16:creationId xmlns="" xmlns:a16="http://schemas.microsoft.com/office/drawing/2014/main" id="{DA778A4F-C021-45F4-99FA-3D390DAD28F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68" name="Text Box 78">
          <a:extLst>
            <a:ext uri="{FF2B5EF4-FFF2-40B4-BE49-F238E27FC236}">
              <a16:creationId xmlns="" xmlns:a16="http://schemas.microsoft.com/office/drawing/2014/main" id="{1D5B1842-B0CE-40B2-B900-951B7A4DB00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69" name="Text Box 79">
          <a:extLst>
            <a:ext uri="{FF2B5EF4-FFF2-40B4-BE49-F238E27FC236}">
              <a16:creationId xmlns="" xmlns:a16="http://schemas.microsoft.com/office/drawing/2014/main" id="{BC151EE2-9D38-423B-956B-294B15B8CD4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70" name="Text Box 78">
          <a:extLst>
            <a:ext uri="{FF2B5EF4-FFF2-40B4-BE49-F238E27FC236}">
              <a16:creationId xmlns="" xmlns:a16="http://schemas.microsoft.com/office/drawing/2014/main" id="{DB73CF23-22EB-44F5-B1C5-7A23A9AB175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71" name="Text Box 79">
          <a:extLst>
            <a:ext uri="{FF2B5EF4-FFF2-40B4-BE49-F238E27FC236}">
              <a16:creationId xmlns="" xmlns:a16="http://schemas.microsoft.com/office/drawing/2014/main" id="{9B1D041D-DB3E-4899-B610-9C18E0AB502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72" name="Text Box 78">
          <a:extLst>
            <a:ext uri="{FF2B5EF4-FFF2-40B4-BE49-F238E27FC236}">
              <a16:creationId xmlns="" xmlns:a16="http://schemas.microsoft.com/office/drawing/2014/main" id="{90D82CD0-6254-411B-BAE5-522A10E3470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73" name="Text Box 79">
          <a:extLst>
            <a:ext uri="{FF2B5EF4-FFF2-40B4-BE49-F238E27FC236}">
              <a16:creationId xmlns="" xmlns:a16="http://schemas.microsoft.com/office/drawing/2014/main" id="{57F88C0F-4096-4E93-80E1-0E121CC3DF6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74" name="Text Box 78">
          <a:extLst>
            <a:ext uri="{FF2B5EF4-FFF2-40B4-BE49-F238E27FC236}">
              <a16:creationId xmlns="" xmlns:a16="http://schemas.microsoft.com/office/drawing/2014/main" id="{8C4781C3-FCC3-4F8C-B748-56981B5F67F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75" name="Text Box 79">
          <a:extLst>
            <a:ext uri="{FF2B5EF4-FFF2-40B4-BE49-F238E27FC236}">
              <a16:creationId xmlns="" xmlns:a16="http://schemas.microsoft.com/office/drawing/2014/main" id="{B9B22875-C673-4906-96FC-81ABC7AFE25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76" name="Text Box 78">
          <a:extLst>
            <a:ext uri="{FF2B5EF4-FFF2-40B4-BE49-F238E27FC236}">
              <a16:creationId xmlns="" xmlns:a16="http://schemas.microsoft.com/office/drawing/2014/main" id="{08143AA0-FB4C-455B-B890-39B609EA969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77" name="Text Box 79">
          <a:extLst>
            <a:ext uri="{FF2B5EF4-FFF2-40B4-BE49-F238E27FC236}">
              <a16:creationId xmlns="" xmlns:a16="http://schemas.microsoft.com/office/drawing/2014/main" id="{03852945-FD4A-4D45-B17F-2245FDE171E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78" name="Text Box 78">
          <a:extLst>
            <a:ext uri="{FF2B5EF4-FFF2-40B4-BE49-F238E27FC236}">
              <a16:creationId xmlns="" xmlns:a16="http://schemas.microsoft.com/office/drawing/2014/main" id="{36B33965-A3F1-4E4D-8168-6CF91CDCEF0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79" name="Text Box 79">
          <a:extLst>
            <a:ext uri="{FF2B5EF4-FFF2-40B4-BE49-F238E27FC236}">
              <a16:creationId xmlns="" xmlns:a16="http://schemas.microsoft.com/office/drawing/2014/main" id="{D303479F-59F4-4A55-A6A9-AA476E1E823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80" name="Text Box 78">
          <a:extLst>
            <a:ext uri="{FF2B5EF4-FFF2-40B4-BE49-F238E27FC236}">
              <a16:creationId xmlns="" xmlns:a16="http://schemas.microsoft.com/office/drawing/2014/main" id="{E788EA83-BE8D-45A2-BC52-51C6D24DA6F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81" name="Text Box 79">
          <a:extLst>
            <a:ext uri="{FF2B5EF4-FFF2-40B4-BE49-F238E27FC236}">
              <a16:creationId xmlns="" xmlns:a16="http://schemas.microsoft.com/office/drawing/2014/main" id="{6949ECDE-43B1-4A0A-8975-671FF6AB2A7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82" name="Text Box 78">
          <a:extLst>
            <a:ext uri="{FF2B5EF4-FFF2-40B4-BE49-F238E27FC236}">
              <a16:creationId xmlns="" xmlns:a16="http://schemas.microsoft.com/office/drawing/2014/main" id="{5166E4B3-332C-435F-9463-20A724FBC93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83" name="Text Box 79">
          <a:extLst>
            <a:ext uri="{FF2B5EF4-FFF2-40B4-BE49-F238E27FC236}">
              <a16:creationId xmlns="" xmlns:a16="http://schemas.microsoft.com/office/drawing/2014/main" id="{A0FFD909-1D6E-4291-A8EB-D91DFA61A74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84" name="Text Box 78">
          <a:extLst>
            <a:ext uri="{FF2B5EF4-FFF2-40B4-BE49-F238E27FC236}">
              <a16:creationId xmlns="" xmlns:a16="http://schemas.microsoft.com/office/drawing/2014/main" id="{3AD1A46A-C4C9-4B79-90D5-3A4E913A04A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85" name="Text Box 79">
          <a:extLst>
            <a:ext uri="{FF2B5EF4-FFF2-40B4-BE49-F238E27FC236}">
              <a16:creationId xmlns="" xmlns:a16="http://schemas.microsoft.com/office/drawing/2014/main" id="{F95E5BC1-FE4E-4077-80E9-7EE36EEAA5C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86" name="Text Box 78">
          <a:extLst>
            <a:ext uri="{FF2B5EF4-FFF2-40B4-BE49-F238E27FC236}">
              <a16:creationId xmlns="" xmlns:a16="http://schemas.microsoft.com/office/drawing/2014/main" id="{1EBA64B3-A2A2-4911-92CC-5A980663E8A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87" name="Text Box 79">
          <a:extLst>
            <a:ext uri="{FF2B5EF4-FFF2-40B4-BE49-F238E27FC236}">
              <a16:creationId xmlns="" xmlns:a16="http://schemas.microsoft.com/office/drawing/2014/main" id="{56AA47ED-6523-43A4-800A-3BBA82A6D67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88" name="Text Box 78">
          <a:extLst>
            <a:ext uri="{FF2B5EF4-FFF2-40B4-BE49-F238E27FC236}">
              <a16:creationId xmlns="" xmlns:a16="http://schemas.microsoft.com/office/drawing/2014/main" id="{6D983895-E3F9-4D4C-8E24-81A10D33900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89" name="Text Box 79">
          <a:extLst>
            <a:ext uri="{FF2B5EF4-FFF2-40B4-BE49-F238E27FC236}">
              <a16:creationId xmlns="" xmlns:a16="http://schemas.microsoft.com/office/drawing/2014/main" id="{135D0537-4E8E-4BEB-9D0C-2C0F1F1FA65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90" name="Text Box 78">
          <a:extLst>
            <a:ext uri="{FF2B5EF4-FFF2-40B4-BE49-F238E27FC236}">
              <a16:creationId xmlns="" xmlns:a16="http://schemas.microsoft.com/office/drawing/2014/main" id="{6911E783-F012-4B2A-9F11-D30E3803E3E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91" name="Text Box 79">
          <a:extLst>
            <a:ext uri="{FF2B5EF4-FFF2-40B4-BE49-F238E27FC236}">
              <a16:creationId xmlns="" xmlns:a16="http://schemas.microsoft.com/office/drawing/2014/main" id="{21BC509D-6695-46C2-B063-6C335E7BCE0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92" name="Text Box 78">
          <a:extLst>
            <a:ext uri="{FF2B5EF4-FFF2-40B4-BE49-F238E27FC236}">
              <a16:creationId xmlns="" xmlns:a16="http://schemas.microsoft.com/office/drawing/2014/main" id="{73237B5E-BCB8-4C7B-8205-5034CE8E569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93" name="Text Box 79">
          <a:extLst>
            <a:ext uri="{FF2B5EF4-FFF2-40B4-BE49-F238E27FC236}">
              <a16:creationId xmlns="" xmlns:a16="http://schemas.microsoft.com/office/drawing/2014/main" id="{262B7047-94FF-4DA1-A058-EDB86378ABA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94" name="Text Box 78">
          <a:extLst>
            <a:ext uri="{FF2B5EF4-FFF2-40B4-BE49-F238E27FC236}">
              <a16:creationId xmlns="" xmlns:a16="http://schemas.microsoft.com/office/drawing/2014/main" id="{789D412C-990F-4F2E-88A5-095950B2BDB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95" name="Text Box 79">
          <a:extLst>
            <a:ext uri="{FF2B5EF4-FFF2-40B4-BE49-F238E27FC236}">
              <a16:creationId xmlns="" xmlns:a16="http://schemas.microsoft.com/office/drawing/2014/main" id="{E7E8EF11-8698-4BBB-8A4F-0E181DA37B8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96" name="Text Box 78">
          <a:extLst>
            <a:ext uri="{FF2B5EF4-FFF2-40B4-BE49-F238E27FC236}">
              <a16:creationId xmlns="" xmlns:a16="http://schemas.microsoft.com/office/drawing/2014/main" id="{5EB638F5-B9BE-4FE1-9F78-42663F99C50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97" name="Text Box 79">
          <a:extLst>
            <a:ext uri="{FF2B5EF4-FFF2-40B4-BE49-F238E27FC236}">
              <a16:creationId xmlns="" xmlns:a16="http://schemas.microsoft.com/office/drawing/2014/main" id="{CE0FEF20-CD7B-418C-AC32-4F6EAAA9382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98" name="Text Box 78">
          <a:extLst>
            <a:ext uri="{FF2B5EF4-FFF2-40B4-BE49-F238E27FC236}">
              <a16:creationId xmlns="" xmlns:a16="http://schemas.microsoft.com/office/drawing/2014/main" id="{824000D4-9B78-4AD3-B5BB-F175269756D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599" name="Text Box 79">
          <a:extLst>
            <a:ext uri="{FF2B5EF4-FFF2-40B4-BE49-F238E27FC236}">
              <a16:creationId xmlns="" xmlns:a16="http://schemas.microsoft.com/office/drawing/2014/main" id="{E0E2F78A-C422-407F-A22A-87B14039217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00" name="Text Box 78">
          <a:extLst>
            <a:ext uri="{FF2B5EF4-FFF2-40B4-BE49-F238E27FC236}">
              <a16:creationId xmlns="" xmlns:a16="http://schemas.microsoft.com/office/drawing/2014/main" id="{28D34FF6-5921-4AC6-BF2E-DFE957B7676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01" name="Text Box 79">
          <a:extLst>
            <a:ext uri="{FF2B5EF4-FFF2-40B4-BE49-F238E27FC236}">
              <a16:creationId xmlns="" xmlns:a16="http://schemas.microsoft.com/office/drawing/2014/main" id="{C0A55934-7D73-49AB-BA5E-0633A7A2E01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02" name="Text Box 78">
          <a:extLst>
            <a:ext uri="{FF2B5EF4-FFF2-40B4-BE49-F238E27FC236}">
              <a16:creationId xmlns="" xmlns:a16="http://schemas.microsoft.com/office/drawing/2014/main" id="{E76D66ED-F7BC-49C8-9B84-D5EB9F0538C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03" name="Text Box 79">
          <a:extLst>
            <a:ext uri="{FF2B5EF4-FFF2-40B4-BE49-F238E27FC236}">
              <a16:creationId xmlns="" xmlns:a16="http://schemas.microsoft.com/office/drawing/2014/main" id="{11B69DA1-297A-4CE3-8E94-212754F5667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04" name="Text Box 78">
          <a:extLst>
            <a:ext uri="{FF2B5EF4-FFF2-40B4-BE49-F238E27FC236}">
              <a16:creationId xmlns="" xmlns:a16="http://schemas.microsoft.com/office/drawing/2014/main" id="{C536FBA7-EAC7-4194-80D6-E34A66EA20C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05" name="Text Box 79">
          <a:extLst>
            <a:ext uri="{FF2B5EF4-FFF2-40B4-BE49-F238E27FC236}">
              <a16:creationId xmlns="" xmlns:a16="http://schemas.microsoft.com/office/drawing/2014/main" id="{E6DD8A57-81DD-47D6-B812-E4C1B9016B9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06" name="Text Box 78">
          <a:extLst>
            <a:ext uri="{FF2B5EF4-FFF2-40B4-BE49-F238E27FC236}">
              <a16:creationId xmlns="" xmlns:a16="http://schemas.microsoft.com/office/drawing/2014/main" id="{E66A4149-FBA7-4349-A78D-0F855F63C7D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07" name="Text Box 79">
          <a:extLst>
            <a:ext uri="{FF2B5EF4-FFF2-40B4-BE49-F238E27FC236}">
              <a16:creationId xmlns="" xmlns:a16="http://schemas.microsoft.com/office/drawing/2014/main" id="{2B5202F9-EDB0-451E-842F-AF27DF3D69F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08" name="Text Box 78">
          <a:extLst>
            <a:ext uri="{FF2B5EF4-FFF2-40B4-BE49-F238E27FC236}">
              <a16:creationId xmlns="" xmlns:a16="http://schemas.microsoft.com/office/drawing/2014/main" id="{68A31596-FF79-40F0-ADA2-58ECC43C5C4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09" name="Text Box 79">
          <a:extLst>
            <a:ext uri="{FF2B5EF4-FFF2-40B4-BE49-F238E27FC236}">
              <a16:creationId xmlns="" xmlns:a16="http://schemas.microsoft.com/office/drawing/2014/main" id="{C2197BCA-5F45-4574-BD24-B6532F1DA82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10" name="Text Box 78">
          <a:extLst>
            <a:ext uri="{FF2B5EF4-FFF2-40B4-BE49-F238E27FC236}">
              <a16:creationId xmlns="" xmlns:a16="http://schemas.microsoft.com/office/drawing/2014/main" id="{2863673E-7AA7-4475-946F-5775E62F836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11" name="Text Box 79">
          <a:extLst>
            <a:ext uri="{FF2B5EF4-FFF2-40B4-BE49-F238E27FC236}">
              <a16:creationId xmlns="" xmlns:a16="http://schemas.microsoft.com/office/drawing/2014/main" id="{9869CA25-EA00-43A1-B8A0-C25BF4B5B7E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12" name="Text Box 78">
          <a:extLst>
            <a:ext uri="{FF2B5EF4-FFF2-40B4-BE49-F238E27FC236}">
              <a16:creationId xmlns="" xmlns:a16="http://schemas.microsoft.com/office/drawing/2014/main" id="{528D2DC8-49A2-4787-A014-FF6D1E8E64B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13" name="Text Box 79">
          <a:extLst>
            <a:ext uri="{FF2B5EF4-FFF2-40B4-BE49-F238E27FC236}">
              <a16:creationId xmlns="" xmlns:a16="http://schemas.microsoft.com/office/drawing/2014/main" id="{39B5C254-C1C1-4E95-9981-B32B5B7FF9B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14" name="Text Box 78">
          <a:extLst>
            <a:ext uri="{FF2B5EF4-FFF2-40B4-BE49-F238E27FC236}">
              <a16:creationId xmlns="" xmlns:a16="http://schemas.microsoft.com/office/drawing/2014/main" id="{88F9896E-C053-4DC9-8264-B0EF477AD80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15" name="Text Box 79">
          <a:extLst>
            <a:ext uri="{FF2B5EF4-FFF2-40B4-BE49-F238E27FC236}">
              <a16:creationId xmlns="" xmlns:a16="http://schemas.microsoft.com/office/drawing/2014/main" id="{9C39CB36-6F87-4CE4-9452-619D56F1AE7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16" name="Text Box 78">
          <a:extLst>
            <a:ext uri="{FF2B5EF4-FFF2-40B4-BE49-F238E27FC236}">
              <a16:creationId xmlns="" xmlns:a16="http://schemas.microsoft.com/office/drawing/2014/main" id="{F60CEA96-98BF-4EF8-8118-BEA6E4DF349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17" name="Text Box 79">
          <a:extLst>
            <a:ext uri="{FF2B5EF4-FFF2-40B4-BE49-F238E27FC236}">
              <a16:creationId xmlns="" xmlns:a16="http://schemas.microsoft.com/office/drawing/2014/main" id="{AFA31FB2-9B42-4305-B047-CE92543F34B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18" name="Text Box 78">
          <a:extLst>
            <a:ext uri="{FF2B5EF4-FFF2-40B4-BE49-F238E27FC236}">
              <a16:creationId xmlns="" xmlns:a16="http://schemas.microsoft.com/office/drawing/2014/main" id="{9E9F8408-0773-42F6-AB13-E76E1774649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19" name="Text Box 79">
          <a:extLst>
            <a:ext uri="{FF2B5EF4-FFF2-40B4-BE49-F238E27FC236}">
              <a16:creationId xmlns="" xmlns:a16="http://schemas.microsoft.com/office/drawing/2014/main" id="{DCC17965-D9CE-459E-8B50-4288EEAB24E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20" name="Text Box 78">
          <a:extLst>
            <a:ext uri="{FF2B5EF4-FFF2-40B4-BE49-F238E27FC236}">
              <a16:creationId xmlns="" xmlns:a16="http://schemas.microsoft.com/office/drawing/2014/main" id="{22DF9A07-0332-481D-B118-4AB54C68C1B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21" name="Text Box 79">
          <a:extLst>
            <a:ext uri="{FF2B5EF4-FFF2-40B4-BE49-F238E27FC236}">
              <a16:creationId xmlns="" xmlns:a16="http://schemas.microsoft.com/office/drawing/2014/main" id="{CAE2BD41-F514-4CF5-9071-28D78C328A6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22" name="Text Box 78">
          <a:extLst>
            <a:ext uri="{FF2B5EF4-FFF2-40B4-BE49-F238E27FC236}">
              <a16:creationId xmlns="" xmlns:a16="http://schemas.microsoft.com/office/drawing/2014/main" id="{3E9B3042-D6D4-4D13-95CF-DFE6A6B1326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23" name="Text Box 79">
          <a:extLst>
            <a:ext uri="{FF2B5EF4-FFF2-40B4-BE49-F238E27FC236}">
              <a16:creationId xmlns="" xmlns:a16="http://schemas.microsoft.com/office/drawing/2014/main" id="{D3C60266-C6B2-4CB2-AB38-B51631033AD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24" name="Text Box 78">
          <a:extLst>
            <a:ext uri="{FF2B5EF4-FFF2-40B4-BE49-F238E27FC236}">
              <a16:creationId xmlns="" xmlns:a16="http://schemas.microsoft.com/office/drawing/2014/main" id="{362606A1-64CD-437B-9D72-E3FE423007A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25" name="Text Box 79">
          <a:extLst>
            <a:ext uri="{FF2B5EF4-FFF2-40B4-BE49-F238E27FC236}">
              <a16:creationId xmlns="" xmlns:a16="http://schemas.microsoft.com/office/drawing/2014/main" id="{9B58316E-849C-4805-8A5C-7A9846FA3E1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26" name="Text Box 78">
          <a:extLst>
            <a:ext uri="{FF2B5EF4-FFF2-40B4-BE49-F238E27FC236}">
              <a16:creationId xmlns="" xmlns:a16="http://schemas.microsoft.com/office/drawing/2014/main" id="{5C1A1DD0-5FCA-410F-A6D7-1DD2E84B3C2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27" name="Text Box 79">
          <a:extLst>
            <a:ext uri="{FF2B5EF4-FFF2-40B4-BE49-F238E27FC236}">
              <a16:creationId xmlns="" xmlns:a16="http://schemas.microsoft.com/office/drawing/2014/main" id="{8779C92E-E3DC-4E1E-8CBA-562C67D3C4E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28" name="Text Box 78">
          <a:extLst>
            <a:ext uri="{FF2B5EF4-FFF2-40B4-BE49-F238E27FC236}">
              <a16:creationId xmlns="" xmlns:a16="http://schemas.microsoft.com/office/drawing/2014/main" id="{8A088A1A-E18E-42A5-B079-44D41B4FD55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29" name="Text Box 79">
          <a:extLst>
            <a:ext uri="{FF2B5EF4-FFF2-40B4-BE49-F238E27FC236}">
              <a16:creationId xmlns="" xmlns:a16="http://schemas.microsoft.com/office/drawing/2014/main" id="{EF2F9384-C4B7-4F5D-88AA-2C65A961869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30" name="Text Box 78">
          <a:extLst>
            <a:ext uri="{FF2B5EF4-FFF2-40B4-BE49-F238E27FC236}">
              <a16:creationId xmlns="" xmlns:a16="http://schemas.microsoft.com/office/drawing/2014/main" id="{D10F6725-F3E8-42F3-9E32-AD6B736CA5C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31" name="Text Box 79">
          <a:extLst>
            <a:ext uri="{FF2B5EF4-FFF2-40B4-BE49-F238E27FC236}">
              <a16:creationId xmlns="" xmlns:a16="http://schemas.microsoft.com/office/drawing/2014/main" id="{55DF41BA-EAC4-4DC9-9D11-3F6DEB87324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32" name="Text Box 78">
          <a:extLst>
            <a:ext uri="{FF2B5EF4-FFF2-40B4-BE49-F238E27FC236}">
              <a16:creationId xmlns="" xmlns:a16="http://schemas.microsoft.com/office/drawing/2014/main" id="{05AE6B94-25F9-4CF3-BE0A-76ADAEC0C83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33" name="Text Box 79">
          <a:extLst>
            <a:ext uri="{FF2B5EF4-FFF2-40B4-BE49-F238E27FC236}">
              <a16:creationId xmlns="" xmlns:a16="http://schemas.microsoft.com/office/drawing/2014/main" id="{787BDED1-D0E4-4A4F-ADD6-1873F7622D4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34" name="Text Box 78">
          <a:extLst>
            <a:ext uri="{FF2B5EF4-FFF2-40B4-BE49-F238E27FC236}">
              <a16:creationId xmlns="" xmlns:a16="http://schemas.microsoft.com/office/drawing/2014/main" id="{F5EB65B7-68FE-4486-B227-33AD2132D8E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35" name="Text Box 79">
          <a:extLst>
            <a:ext uri="{FF2B5EF4-FFF2-40B4-BE49-F238E27FC236}">
              <a16:creationId xmlns="" xmlns:a16="http://schemas.microsoft.com/office/drawing/2014/main" id="{515C33AD-6EDF-41C1-934B-2BCDC72CD08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36" name="Text Box 78">
          <a:extLst>
            <a:ext uri="{FF2B5EF4-FFF2-40B4-BE49-F238E27FC236}">
              <a16:creationId xmlns="" xmlns:a16="http://schemas.microsoft.com/office/drawing/2014/main" id="{D2326BD8-2874-41FC-9F58-B8AF2703C25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37" name="Text Box 79">
          <a:extLst>
            <a:ext uri="{FF2B5EF4-FFF2-40B4-BE49-F238E27FC236}">
              <a16:creationId xmlns="" xmlns:a16="http://schemas.microsoft.com/office/drawing/2014/main" id="{DE27635C-3B60-49F4-8960-BB370699C35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38" name="Text Box 78">
          <a:extLst>
            <a:ext uri="{FF2B5EF4-FFF2-40B4-BE49-F238E27FC236}">
              <a16:creationId xmlns="" xmlns:a16="http://schemas.microsoft.com/office/drawing/2014/main" id="{D29B13FA-559C-4E9E-AC62-4DDFE4BBDF9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39" name="Text Box 79">
          <a:extLst>
            <a:ext uri="{FF2B5EF4-FFF2-40B4-BE49-F238E27FC236}">
              <a16:creationId xmlns="" xmlns:a16="http://schemas.microsoft.com/office/drawing/2014/main" id="{24C2814E-4DA9-4A2B-BD08-E3536408D94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40" name="Text Box 78">
          <a:extLst>
            <a:ext uri="{FF2B5EF4-FFF2-40B4-BE49-F238E27FC236}">
              <a16:creationId xmlns="" xmlns:a16="http://schemas.microsoft.com/office/drawing/2014/main" id="{E65E8F3D-82DE-47C8-B328-1B8BE080D6E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41" name="Text Box 79">
          <a:extLst>
            <a:ext uri="{FF2B5EF4-FFF2-40B4-BE49-F238E27FC236}">
              <a16:creationId xmlns="" xmlns:a16="http://schemas.microsoft.com/office/drawing/2014/main" id="{A87848F0-9AF9-442A-A481-2777A575FE2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42" name="Text Box 78">
          <a:extLst>
            <a:ext uri="{FF2B5EF4-FFF2-40B4-BE49-F238E27FC236}">
              <a16:creationId xmlns="" xmlns:a16="http://schemas.microsoft.com/office/drawing/2014/main" id="{66E642B7-6E42-4B1A-921F-069DD4D3508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43" name="Text Box 79">
          <a:extLst>
            <a:ext uri="{FF2B5EF4-FFF2-40B4-BE49-F238E27FC236}">
              <a16:creationId xmlns="" xmlns:a16="http://schemas.microsoft.com/office/drawing/2014/main" id="{E76A8A6B-A8CB-40A5-979F-A0A30CEA01B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44" name="Text Box 78">
          <a:extLst>
            <a:ext uri="{FF2B5EF4-FFF2-40B4-BE49-F238E27FC236}">
              <a16:creationId xmlns="" xmlns:a16="http://schemas.microsoft.com/office/drawing/2014/main" id="{48BE349B-7F28-45F6-910D-461BA17F4F2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45" name="Text Box 79">
          <a:extLst>
            <a:ext uri="{FF2B5EF4-FFF2-40B4-BE49-F238E27FC236}">
              <a16:creationId xmlns="" xmlns:a16="http://schemas.microsoft.com/office/drawing/2014/main" id="{47001878-C49E-4F5B-98F0-5D935500469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46" name="Text Box 78">
          <a:extLst>
            <a:ext uri="{FF2B5EF4-FFF2-40B4-BE49-F238E27FC236}">
              <a16:creationId xmlns="" xmlns:a16="http://schemas.microsoft.com/office/drawing/2014/main" id="{BDEE1B01-48C0-417F-BD56-21CAD55C48B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47" name="Text Box 79">
          <a:extLst>
            <a:ext uri="{FF2B5EF4-FFF2-40B4-BE49-F238E27FC236}">
              <a16:creationId xmlns="" xmlns:a16="http://schemas.microsoft.com/office/drawing/2014/main" id="{03828BB0-BC34-421E-95D5-48815CA799B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48" name="Text Box 78">
          <a:extLst>
            <a:ext uri="{FF2B5EF4-FFF2-40B4-BE49-F238E27FC236}">
              <a16:creationId xmlns="" xmlns:a16="http://schemas.microsoft.com/office/drawing/2014/main" id="{80C7AF1E-3C71-45DB-9B04-BD7FA72B00F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49" name="Text Box 79">
          <a:extLst>
            <a:ext uri="{FF2B5EF4-FFF2-40B4-BE49-F238E27FC236}">
              <a16:creationId xmlns="" xmlns:a16="http://schemas.microsoft.com/office/drawing/2014/main" id="{AC946DC7-32D1-4EEC-84F5-35BCD673A51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50" name="Text Box 78">
          <a:extLst>
            <a:ext uri="{FF2B5EF4-FFF2-40B4-BE49-F238E27FC236}">
              <a16:creationId xmlns="" xmlns:a16="http://schemas.microsoft.com/office/drawing/2014/main" id="{D92CDE35-BD58-45FB-92E9-42776E70989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51" name="Text Box 79">
          <a:extLst>
            <a:ext uri="{FF2B5EF4-FFF2-40B4-BE49-F238E27FC236}">
              <a16:creationId xmlns="" xmlns:a16="http://schemas.microsoft.com/office/drawing/2014/main" id="{D3287273-5A03-4D42-97A4-310FFBA2E76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52" name="Text Box 78">
          <a:extLst>
            <a:ext uri="{FF2B5EF4-FFF2-40B4-BE49-F238E27FC236}">
              <a16:creationId xmlns="" xmlns:a16="http://schemas.microsoft.com/office/drawing/2014/main" id="{0B48629B-ECD5-44A6-8F94-513996F92DA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53" name="Text Box 79">
          <a:extLst>
            <a:ext uri="{FF2B5EF4-FFF2-40B4-BE49-F238E27FC236}">
              <a16:creationId xmlns="" xmlns:a16="http://schemas.microsoft.com/office/drawing/2014/main" id="{53E80492-47EB-4AA1-9F40-099E7ABA029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54" name="Text Box 78">
          <a:extLst>
            <a:ext uri="{FF2B5EF4-FFF2-40B4-BE49-F238E27FC236}">
              <a16:creationId xmlns="" xmlns:a16="http://schemas.microsoft.com/office/drawing/2014/main" id="{3C1349D2-C5C8-4633-AE7B-B8A3552CE01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55" name="Text Box 79">
          <a:extLst>
            <a:ext uri="{FF2B5EF4-FFF2-40B4-BE49-F238E27FC236}">
              <a16:creationId xmlns="" xmlns:a16="http://schemas.microsoft.com/office/drawing/2014/main" id="{E223335C-E95E-40C5-B798-74C145E8B5C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56" name="Text Box 78">
          <a:extLst>
            <a:ext uri="{FF2B5EF4-FFF2-40B4-BE49-F238E27FC236}">
              <a16:creationId xmlns="" xmlns:a16="http://schemas.microsoft.com/office/drawing/2014/main" id="{D22E21BC-5495-40C5-A5D8-6A0CD611C74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57" name="Text Box 79">
          <a:extLst>
            <a:ext uri="{FF2B5EF4-FFF2-40B4-BE49-F238E27FC236}">
              <a16:creationId xmlns="" xmlns:a16="http://schemas.microsoft.com/office/drawing/2014/main" id="{047E453E-2DB1-4FFD-83C3-F7C64CBDABE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58" name="Text Box 78">
          <a:extLst>
            <a:ext uri="{FF2B5EF4-FFF2-40B4-BE49-F238E27FC236}">
              <a16:creationId xmlns="" xmlns:a16="http://schemas.microsoft.com/office/drawing/2014/main" id="{FB66CE9F-4770-4E8F-9877-6B27F569B97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59" name="Text Box 79">
          <a:extLst>
            <a:ext uri="{FF2B5EF4-FFF2-40B4-BE49-F238E27FC236}">
              <a16:creationId xmlns="" xmlns:a16="http://schemas.microsoft.com/office/drawing/2014/main" id="{1A268A31-0289-420E-B6D1-26D6ADD98F1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60" name="Text Box 78">
          <a:extLst>
            <a:ext uri="{FF2B5EF4-FFF2-40B4-BE49-F238E27FC236}">
              <a16:creationId xmlns="" xmlns:a16="http://schemas.microsoft.com/office/drawing/2014/main" id="{3616263A-4843-4C74-A420-144E324276C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61" name="Text Box 79">
          <a:extLst>
            <a:ext uri="{FF2B5EF4-FFF2-40B4-BE49-F238E27FC236}">
              <a16:creationId xmlns="" xmlns:a16="http://schemas.microsoft.com/office/drawing/2014/main" id="{C8E8658D-7690-4559-8A2C-4C18C01551D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62" name="Text Box 78">
          <a:extLst>
            <a:ext uri="{FF2B5EF4-FFF2-40B4-BE49-F238E27FC236}">
              <a16:creationId xmlns="" xmlns:a16="http://schemas.microsoft.com/office/drawing/2014/main" id="{4CB24F6D-C3A8-4EAD-839F-6FB929212C6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63" name="Text Box 79">
          <a:extLst>
            <a:ext uri="{FF2B5EF4-FFF2-40B4-BE49-F238E27FC236}">
              <a16:creationId xmlns="" xmlns:a16="http://schemas.microsoft.com/office/drawing/2014/main" id="{E28CCCC3-0398-4585-A7DC-889738F7F25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64" name="Text Box 78">
          <a:extLst>
            <a:ext uri="{FF2B5EF4-FFF2-40B4-BE49-F238E27FC236}">
              <a16:creationId xmlns="" xmlns:a16="http://schemas.microsoft.com/office/drawing/2014/main" id="{A23E0132-D63A-4E21-AAAD-204EB1B7DFE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65" name="Text Box 79">
          <a:extLst>
            <a:ext uri="{FF2B5EF4-FFF2-40B4-BE49-F238E27FC236}">
              <a16:creationId xmlns="" xmlns:a16="http://schemas.microsoft.com/office/drawing/2014/main" id="{567EE4FE-6882-40D0-A461-6BF57361D54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66" name="Text Box 78">
          <a:extLst>
            <a:ext uri="{FF2B5EF4-FFF2-40B4-BE49-F238E27FC236}">
              <a16:creationId xmlns="" xmlns:a16="http://schemas.microsoft.com/office/drawing/2014/main" id="{279201A7-FBF1-4F6B-8449-E1207CD7F8D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67" name="Text Box 79">
          <a:extLst>
            <a:ext uri="{FF2B5EF4-FFF2-40B4-BE49-F238E27FC236}">
              <a16:creationId xmlns="" xmlns:a16="http://schemas.microsoft.com/office/drawing/2014/main" id="{C1437E9D-B020-4124-BDBC-C9C0CDEDC64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68" name="Text Box 78">
          <a:extLst>
            <a:ext uri="{FF2B5EF4-FFF2-40B4-BE49-F238E27FC236}">
              <a16:creationId xmlns="" xmlns:a16="http://schemas.microsoft.com/office/drawing/2014/main" id="{F4F9AE19-663D-43B5-91DE-B4A416CC854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69" name="Text Box 79">
          <a:extLst>
            <a:ext uri="{FF2B5EF4-FFF2-40B4-BE49-F238E27FC236}">
              <a16:creationId xmlns="" xmlns:a16="http://schemas.microsoft.com/office/drawing/2014/main" id="{2724D59C-58AE-42A2-B747-A8B7B377862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70" name="Text Box 78">
          <a:extLst>
            <a:ext uri="{FF2B5EF4-FFF2-40B4-BE49-F238E27FC236}">
              <a16:creationId xmlns="" xmlns:a16="http://schemas.microsoft.com/office/drawing/2014/main" id="{BD212958-2913-412A-B7A3-34B1328EDC1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71" name="Text Box 79">
          <a:extLst>
            <a:ext uri="{FF2B5EF4-FFF2-40B4-BE49-F238E27FC236}">
              <a16:creationId xmlns="" xmlns:a16="http://schemas.microsoft.com/office/drawing/2014/main" id="{ABD4B05B-80E0-41AF-BCB2-F0B8459F0EA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72" name="Text Box 78">
          <a:extLst>
            <a:ext uri="{FF2B5EF4-FFF2-40B4-BE49-F238E27FC236}">
              <a16:creationId xmlns="" xmlns:a16="http://schemas.microsoft.com/office/drawing/2014/main" id="{9203F230-2193-4C53-9A99-928A65DD26C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73" name="Text Box 79">
          <a:extLst>
            <a:ext uri="{FF2B5EF4-FFF2-40B4-BE49-F238E27FC236}">
              <a16:creationId xmlns="" xmlns:a16="http://schemas.microsoft.com/office/drawing/2014/main" id="{657F93E7-6073-401E-BC82-46705B4A003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74" name="Text Box 78">
          <a:extLst>
            <a:ext uri="{FF2B5EF4-FFF2-40B4-BE49-F238E27FC236}">
              <a16:creationId xmlns="" xmlns:a16="http://schemas.microsoft.com/office/drawing/2014/main" id="{6F00EB5B-BB5F-4B23-81B5-0020BB0B401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75" name="Text Box 79">
          <a:extLst>
            <a:ext uri="{FF2B5EF4-FFF2-40B4-BE49-F238E27FC236}">
              <a16:creationId xmlns="" xmlns:a16="http://schemas.microsoft.com/office/drawing/2014/main" id="{A3C5672E-6725-4AAE-8D78-59FE1620EC6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76" name="Text Box 78">
          <a:extLst>
            <a:ext uri="{FF2B5EF4-FFF2-40B4-BE49-F238E27FC236}">
              <a16:creationId xmlns="" xmlns:a16="http://schemas.microsoft.com/office/drawing/2014/main" id="{E2953FFE-3AEC-4040-9555-04AB6171693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77" name="Text Box 79">
          <a:extLst>
            <a:ext uri="{FF2B5EF4-FFF2-40B4-BE49-F238E27FC236}">
              <a16:creationId xmlns="" xmlns:a16="http://schemas.microsoft.com/office/drawing/2014/main" id="{2217E548-4232-4BB0-8728-45231685FF7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78" name="Text Box 78">
          <a:extLst>
            <a:ext uri="{FF2B5EF4-FFF2-40B4-BE49-F238E27FC236}">
              <a16:creationId xmlns="" xmlns:a16="http://schemas.microsoft.com/office/drawing/2014/main" id="{B29E7D84-BF77-49D1-BA08-E91E2B0EA59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79" name="Text Box 79">
          <a:extLst>
            <a:ext uri="{FF2B5EF4-FFF2-40B4-BE49-F238E27FC236}">
              <a16:creationId xmlns="" xmlns:a16="http://schemas.microsoft.com/office/drawing/2014/main" id="{DF408820-2C60-469D-9F08-67DA292F5D2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80" name="Text Box 78">
          <a:extLst>
            <a:ext uri="{FF2B5EF4-FFF2-40B4-BE49-F238E27FC236}">
              <a16:creationId xmlns="" xmlns:a16="http://schemas.microsoft.com/office/drawing/2014/main" id="{7D149905-745E-4572-90D2-9074760105B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81" name="Text Box 79">
          <a:extLst>
            <a:ext uri="{FF2B5EF4-FFF2-40B4-BE49-F238E27FC236}">
              <a16:creationId xmlns="" xmlns:a16="http://schemas.microsoft.com/office/drawing/2014/main" id="{E5711AD7-B575-431F-88AB-58871F19AB5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82" name="Text Box 78">
          <a:extLst>
            <a:ext uri="{FF2B5EF4-FFF2-40B4-BE49-F238E27FC236}">
              <a16:creationId xmlns="" xmlns:a16="http://schemas.microsoft.com/office/drawing/2014/main" id="{0202A431-78F9-46CB-9279-CC274F9818A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83" name="Text Box 79">
          <a:extLst>
            <a:ext uri="{FF2B5EF4-FFF2-40B4-BE49-F238E27FC236}">
              <a16:creationId xmlns="" xmlns:a16="http://schemas.microsoft.com/office/drawing/2014/main" id="{7B680AC0-3E8C-4A1C-91CE-5B209169152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84" name="Text Box 78">
          <a:extLst>
            <a:ext uri="{FF2B5EF4-FFF2-40B4-BE49-F238E27FC236}">
              <a16:creationId xmlns="" xmlns:a16="http://schemas.microsoft.com/office/drawing/2014/main" id="{58AD6333-A937-4813-AAF5-60D2B677FBE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85" name="Text Box 79">
          <a:extLst>
            <a:ext uri="{FF2B5EF4-FFF2-40B4-BE49-F238E27FC236}">
              <a16:creationId xmlns="" xmlns:a16="http://schemas.microsoft.com/office/drawing/2014/main" id="{6914BAD6-86D1-4421-AD63-F36C3DCC7CF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86" name="Text Box 78">
          <a:extLst>
            <a:ext uri="{FF2B5EF4-FFF2-40B4-BE49-F238E27FC236}">
              <a16:creationId xmlns="" xmlns:a16="http://schemas.microsoft.com/office/drawing/2014/main" id="{A7C0A896-C99C-4220-AFEF-68696CE7D5C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87" name="Text Box 79">
          <a:extLst>
            <a:ext uri="{FF2B5EF4-FFF2-40B4-BE49-F238E27FC236}">
              <a16:creationId xmlns="" xmlns:a16="http://schemas.microsoft.com/office/drawing/2014/main" id="{39B99F46-8D16-4E76-B043-7AF1F158FCA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88" name="Text Box 78">
          <a:extLst>
            <a:ext uri="{FF2B5EF4-FFF2-40B4-BE49-F238E27FC236}">
              <a16:creationId xmlns="" xmlns:a16="http://schemas.microsoft.com/office/drawing/2014/main" id="{C7BED934-3CF9-4490-B128-F8DF44C8322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89" name="Text Box 79">
          <a:extLst>
            <a:ext uri="{FF2B5EF4-FFF2-40B4-BE49-F238E27FC236}">
              <a16:creationId xmlns="" xmlns:a16="http://schemas.microsoft.com/office/drawing/2014/main" id="{C1259F2D-8A6D-44A8-9DBB-48F9302AC80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90" name="Text Box 78">
          <a:extLst>
            <a:ext uri="{FF2B5EF4-FFF2-40B4-BE49-F238E27FC236}">
              <a16:creationId xmlns="" xmlns:a16="http://schemas.microsoft.com/office/drawing/2014/main" id="{2AC30A03-03E5-4814-8C7E-13AB8A15148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91" name="Text Box 79">
          <a:extLst>
            <a:ext uri="{FF2B5EF4-FFF2-40B4-BE49-F238E27FC236}">
              <a16:creationId xmlns="" xmlns:a16="http://schemas.microsoft.com/office/drawing/2014/main" id="{119FDE8F-AB86-420B-B042-8846C5F95F9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92" name="Text Box 78">
          <a:extLst>
            <a:ext uri="{FF2B5EF4-FFF2-40B4-BE49-F238E27FC236}">
              <a16:creationId xmlns="" xmlns:a16="http://schemas.microsoft.com/office/drawing/2014/main" id="{3C95E85E-B17A-4279-9399-15BC003AE2A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93" name="Text Box 79">
          <a:extLst>
            <a:ext uri="{FF2B5EF4-FFF2-40B4-BE49-F238E27FC236}">
              <a16:creationId xmlns="" xmlns:a16="http://schemas.microsoft.com/office/drawing/2014/main" id="{618C79D6-E539-4418-B3C7-5AEBA78BBB5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94" name="Text Box 78">
          <a:extLst>
            <a:ext uri="{FF2B5EF4-FFF2-40B4-BE49-F238E27FC236}">
              <a16:creationId xmlns="" xmlns:a16="http://schemas.microsoft.com/office/drawing/2014/main" id="{E4F751DD-423F-49DD-9932-07C72253BEE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95" name="Text Box 79">
          <a:extLst>
            <a:ext uri="{FF2B5EF4-FFF2-40B4-BE49-F238E27FC236}">
              <a16:creationId xmlns="" xmlns:a16="http://schemas.microsoft.com/office/drawing/2014/main" id="{7375BE8D-430A-41E1-BB6C-56C27505412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96" name="Text Box 78">
          <a:extLst>
            <a:ext uri="{FF2B5EF4-FFF2-40B4-BE49-F238E27FC236}">
              <a16:creationId xmlns="" xmlns:a16="http://schemas.microsoft.com/office/drawing/2014/main" id="{D0C81A47-7B70-4EF2-9BCD-D521CE5A75F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97" name="Text Box 79">
          <a:extLst>
            <a:ext uri="{FF2B5EF4-FFF2-40B4-BE49-F238E27FC236}">
              <a16:creationId xmlns="" xmlns:a16="http://schemas.microsoft.com/office/drawing/2014/main" id="{275D6712-A98A-4BDB-B93C-79A36839389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98" name="Text Box 78">
          <a:extLst>
            <a:ext uri="{FF2B5EF4-FFF2-40B4-BE49-F238E27FC236}">
              <a16:creationId xmlns="" xmlns:a16="http://schemas.microsoft.com/office/drawing/2014/main" id="{02341F86-5B5E-4E68-A89E-AA95E89EB8A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699" name="Text Box 79">
          <a:extLst>
            <a:ext uri="{FF2B5EF4-FFF2-40B4-BE49-F238E27FC236}">
              <a16:creationId xmlns="" xmlns:a16="http://schemas.microsoft.com/office/drawing/2014/main" id="{D6C468AE-9ED3-449E-9DF9-705A9F94741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00" name="Text Box 78">
          <a:extLst>
            <a:ext uri="{FF2B5EF4-FFF2-40B4-BE49-F238E27FC236}">
              <a16:creationId xmlns="" xmlns:a16="http://schemas.microsoft.com/office/drawing/2014/main" id="{B70139BC-0020-4466-9E0F-A73168D6F82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01" name="Text Box 79">
          <a:extLst>
            <a:ext uri="{FF2B5EF4-FFF2-40B4-BE49-F238E27FC236}">
              <a16:creationId xmlns="" xmlns:a16="http://schemas.microsoft.com/office/drawing/2014/main" id="{049576AC-535F-4A9D-8016-3F6E217E6B7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02" name="Text Box 78">
          <a:extLst>
            <a:ext uri="{FF2B5EF4-FFF2-40B4-BE49-F238E27FC236}">
              <a16:creationId xmlns="" xmlns:a16="http://schemas.microsoft.com/office/drawing/2014/main" id="{C6FB2993-FCED-45BB-851F-E5A3AC20F57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03" name="Text Box 79">
          <a:extLst>
            <a:ext uri="{FF2B5EF4-FFF2-40B4-BE49-F238E27FC236}">
              <a16:creationId xmlns="" xmlns:a16="http://schemas.microsoft.com/office/drawing/2014/main" id="{43DCED7E-16D0-4471-A43E-71496DF623A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04" name="Text Box 78">
          <a:extLst>
            <a:ext uri="{FF2B5EF4-FFF2-40B4-BE49-F238E27FC236}">
              <a16:creationId xmlns="" xmlns:a16="http://schemas.microsoft.com/office/drawing/2014/main" id="{5615ADE8-AAD5-4665-B494-79C25C69E3B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05" name="Text Box 79">
          <a:extLst>
            <a:ext uri="{FF2B5EF4-FFF2-40B4-BE49-F238E27FC236}">
              <a16:creationId xmlns="" xmlns:a16="http://schemas.microsoft.com/office/drawing/2014/main" id="{865FCBE4-873E-4820-85CA-5F84EA8E07C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06" name="Text Box 78">
          <a:extLst>
            <a:ext uri="{FF2B5EF4-FFF2-40B4-BE49-F238E27FC236}">
              <a16:creationId xmlns="" xmlns:a16="http://schemas.microsoft.com/office/drawing/2014/main" id="{28CE74D8-34B4-4A31-BB55-C1EBE01DDC2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07" name="Text Box 79">
          <a:extLst>
            <a:ext uri="{FF2B5EF4-FFF2-40B4-BE49-F238E27FC236}">
              <a16:creationId xmlns="" xmlns:a16="http://schemas.microsoft.com/office/drawing/2014/main" id="{C469FC6E-6B69-4DD7-80E6-452D38D2FB3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08" name="Text Box 78">
          <a:extLst>
            <a:ext uri="{FF2B5EF4-FFF2-40B4-BE49-F238E27FC236}">
              <a16:creationId xmlns="" xmlns:a16="http://schemas.microsoft.com/office/drawing/2014/main" id="{CD2A60BA-CDDB-4815-8686-E9265D3C501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09" name="Text Box 79">
          <a:extLst>
            <a:ext uri="{FF2B5EF4-FFF2-40B4-BE49-F238E27FC236}">
              <a16:creationId xmlns="" xmlns:a16="http://schemas.microsoft.com/office/drawing/2014/main" id="{221EA77D-1771-4D04-90A1-78CC497ED61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10" name="Text Box 78">
          <a:extLst>
            <a:ext uri="{FF2B5EF4-FFF2-40B4-BE49-F238E27FC236}">
              <a16:creationId xmlns="" xmlns:a16="http://schemas.microsoft.com/office/drawing/2014/main" id="{2D8FE75F-BEEA-44AA-8455-5B63909DE29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11" name="Text Box 79">
          <a:extLst>
            <a:ext uri="{FF2B5EF4-FFF2-40B4-BE49-F238E27FC236}">
              <a16:creationId xmlns="" xmlns:a16="http://schemas.microsoft.com/office/drawing/2014/main" id="{090A66B6-454E-4583-ABCF-65656EA4FB0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12" name="Text Box 78">
          <a:extLst>
            <a:ext uri="{FF2B5EF4-FFF2-40B4-BE49-F238E27FC236}">
              <a16:creationId xmlns="" xmlns:a16="http://schemas.microsoft.com/office/drawing/2014/main" id="{A0BF9052-186C-4208-AEDC-C8BD75449C8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13" name="Text Box 79">
          <a:extLst>
            <a:ext uri="{FF2B5EF4-FFF2-40B4-BE49-F238E27FC236}">
              <a16:creationId xmlns="" xmlns:a16="http://schemas.microsoft.com/office/drawing/2014/main" id="{398001D6-CE4E-43A5-BDCC-FEF9955287D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14" name="Text Box 78">
          <a:extLst>
            <a:ext uri="{FF2B5EF4-FFF2-40B4-BE49-F238E27FC236}">
              <a16:creationId xmlns="" xmlns:a16="http://schemas.microsoft.com/office/drawing/2014/main" id="{D03D068D-04AC-4565-9C13-270AC05F993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15" name="Text Box 79">
          <a:extLst>
            <a:ext uri="{FF2B5EF4-FFF2-40B4-BE49-F238E27FC236}">
              <a16:creationId xmlns="" xmlns:a16="http://schemas.microsoft.com/office/drawing/2014/main" id="{80DA5DE6-71FF-4A2A-8F5D-8BF3CA4307B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16" name="Text Box 78">
          <a:extLst>
            <a:ext uri="{FF2B5EF4-FFF2-40B4-BE49-F238E27FC236}">
              <a16:creationId xmlns="" xmlns:a16="http://schemas.microsoft.com/office/drawing/2014/main" id="{F80244C8-3E27-4857-8E55-2691EC2ABDD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17" name="Text Box 79">
          <a:extLst>
            <a:ext uri="{FF2B5EF4-FFF2-40B4-BE49-F238E27FC236}">
              <a16:creationId xmlns="" xmlns:a16="http://schemas.microsoft.com/office/drawing/2014/main" id="{AD13ADAA-86D7-4430-BA47-BA735AA2F49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18" name="Text Box 78">
          <a:extLst>
            <a:ext uri="{FF2B5EF4-FFF2-40B4-BE49-F238E27FC236}">
              <a16:creationId xmlns="" xmlns:a16="http://schemas.microsoft.com/office/drawing/2014/main" id="{EE53C268-5CD6-466F-9BC3-741D28DDD02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19" name="Text Box 79">
          <a:extLst>
            <a:ext uri="{FF2B5EF4-FFF2-40B4-BE49-F238E27FC236}">
              <a16:creationId xmlns="" xmlns:a16="http://schemas.microsoft.com/office/drawing/2014/main" id="{5350260C-7EEB-43BF-9F33-52F45C8DF90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20" name="Text Box 78">
          <a:extLst>
            <a:ext uri="{FF2B5EF4-FFF2-40B4-BE49-F238E27FC236}">
              <a16:creationId xmlns="" xmlns:a16="http://schemas.microsoft.com/office/drawing/2014/main" id="{ACB1DC3C-3EEC-458D-80D7-A79203CE7AC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21" name="Text Box 79">
          <a:extLst>
            <a:ext uri="{FF2B5EF4-FFF2-40B4-BE49-F238E27FC236}">
              <a16:creationId xmlns="" xmlns:a16="http://schemas.microsoft.com/office/drawing/2014/main" id="{1B8C0ECA-B739-4A1D-ABE8-5879EBF154C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22" name="Text Box 78">
          <a:extLst>
            <a:ext uri="{FF2B5EF4-FFF2-40B4-BE49-F238E27FC236}">
              <a16:creationId xmlns="" xmlns:a16="http://schemas.microsoft.com/office/drawing/2014/main" id="{15E06329-2A3E-4221-BC0E-D1514461186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23" name="Text Box 79">
          <a:extLst>
            <a:ext uri="{FF2B5EF4-FFF2-40B4-BE49-F238E27FC236}">
              <a16:creationId xmlns="" xmlns:a16="http://schemas.microsoft.com/office/drawing/2014/main" id="{94DDA02B-2D1B-4833-A3FF-C6196EC29B9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24" name="Text Box 78">
          <a:extLst>
            <a:ext uri="{FF2B5EF4-FFF2-40B4-BE49-F238E27FC236}">
              <a16:creationId xmlns="" xmlns:a16="http://schemas.microsoft.com/office/drawing/2014/main" id="{B01CED28-0DCE-4DAA-8C55-B08CFED8C2E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25" name="Text Box 79">
          <a:extLst>
            <a:ext uri="{FF2B5EF4-FFF2-40B4-BE49-F238E27FC236}">
              <a16:creationId xmlns="" xmlns:a16="http://schemas.microsoft.com/office/drawing/2014/main" id="{BF8613DA-E411-4295-A3D8-7378CD6546C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26" name="Text Box 78">
          <a:extLst>
            <a:ext uri="{FF2B5EF4-FFF2-40B4-BE49-F238E27FC236}">
              <a16:creationId xmlns="" xmlns:a16="http://schemas.microsoft.com/office/drawing/2014/main" id="{2B62920C-8ADB-4692-A583-EDD33C3A0F7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27" name="Text Box 79">
          <a:extLst>
            <a:ext uri="{FF2B5EF4-FFF2-40B4-BE49-F238E27FC236}">
              <a16:creationId xmlns="" xmlns:a16="http://schemas.microsoft.com/office/drawing/2014/main" id="{4115172B-2362-4ACB-8381-A92A8D828EB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28" name="Text Box 78">
          <a:extLst>
            <a:ext uri="{FF2B5EF4-FFF2-40B4-BE49-F238E27FC236}">
              <a16:creationId xmlns="" xmlns:a16="http://schemas.microsoft.com/office/drawing/2014/main" id="{40730A38-2043-4160-981F-53A618EE14D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29" name="Text Box 79">
          <a:extLst>
            <a:ext uri="{FF2B5EF4-FFF2-40B4-BE49-F238E27FC236}">
              <a16:creationId xmlns="" xmlns:a16="http://schemas.microsoft.com/office/drawing/2014/main" id="{01040ED5-DA9B-4449-B7ED-C8A03CEF89D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30" name="Text Box 78">
          <a:extLst>
            <a:ext uri="{FF2B5EF4-FFF2-40B4-BE49-F238E27FC236}">
              <a16:creationId xmlns="" xmlns:a16="http://schemas.microsoft.com/office/drawing/2014/main" id="{C1E60D3B-BCDC-40E8-A054-73EEF3DB160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31" name="Text Box 79">
          <a:extLst>
            <a:ext uri="{FF2B5EF4-FFF2-40B4-BE49-F238E27FC236}">
              <a16:creationId xmlns="" xmlns:a16="http://schemas.microsoft.com/office/drawing/2014/main" id="{1E901189-EDBD-4D86-A417-6099CB5B3C1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32" name="Text Box 78">
          <a:extLst>
            <a:ext uri="{FF2B5EF4-FFF2-40B4-BE49-F238E27FC236}">
              <a16:creationId xmlns="" xmlns:a16="http://schemas.microsoft.com/office/drawing/2014/main" id="{01E24A52-BDD1-4031-B851-AFF8E6DA835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33" name="Text Box 79">
          <a:extLst>
            <a:ext uri="{FF2B5EF4-FFF2-40B4-BE49-F238E27FC236}">
              <a16:creationId xmlns="" xmlns:a16="http://schemas.microsoft.com/office/drawing/2014/main" id="{0134C5B0-30B9-40F9-999F-A929EE0A405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34" name="Text Box 78">
          <a:extLst>
            <a:ext uri="{FF2B5EF4-FFF2-40B4-BE49-F238E27FC236}">
              <a16:creationId xmlns="" xmlns:a16="http://schemas.microsoft.com/office/drawing/2014/main" id="{30FF33B3-CCC2-4496-98FA-B9AECBE3949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35" name="Text Box 79">
          <a:extLst>
            <a:ext uri="{FF2B5EF4-FFF2-40B4-BE49-F238E27FC236}">
              <a16:creationId xmlns="" xmlns:a16="http://schemas.microsoft.com/office/drawing/2014/main" id="{7F54266A-B497-498C-B5D8-162061B73E0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36" name="Text Box 78">
          <a:extLst>
            <a:ext uri="{FF2B5EF4-FFF2-40B4-BE49-F238E27FC236}">
              <a16:creationId xmlns="" xmlns:a16="http://schemas.microsoft.com/office/drawing/2014/main" id="{92A691A9-1EB9-4BB8-8EEB-0D59BA52252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37" name="Text Box 79">
          <a:extLst>
            <a:ext uri="{FF2B5EF4-FFF2-40B4-BE49-F238E27FC236}">
              <a16:creationId xmlns="" xmlns:a16="http://schemas.microsoft.com/office/drawing/2014/main" id="{01D2A837-62F4-4BB0-9AF9-7275496C04D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38" name="Text Box 78">
          <a:extLst>
            <a:ext uri="{FF2B5EF4-FFF2-40B4-BE49-F238E27FC236}">
              <a16:creationId xmlns="" xmlns:a16="http://schemas.microsoft.com/office/drawing/2014/main" id="{BE95526E-A4A8-4EE2-8C9D-27F1076F953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39" name="Text Box 79">
          <a:extLst>
            <a:ext uri="{FF2B5EF4-FFF2-40B4-BE49-F238E27FC236}">
              <a16:creationId xmlns="" xmlns:a16="http://schemas.microsoft.com/office/drawing/2014/main" id="{FD259537-B4D2-4F7C-9B7F-9B60A01E357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40" name="Text Box 78">
          <a:extLst>
            <a:ext uri="{FF2B5EF4-FFF2-40B4-BE49-F238E27FC236}">
              <a16:creationId xmlns="" xmlns:a16="http://schemas.microsoft.com/office/drawing/2014/main" id="{7ABD838D-711D-4812-AA27-52292E4C9B4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41" name="Text Box 79">
          <a:extLst>
            <a:ext uri="{FF2B5EF4-FFF2-40B4-BE49-F238E27FC236}">
              <a16:creationId xmlns="" xmlns:a16="http://schemas.microsoft.com/office/drawing/2014/main" id="{4F7ED9B2-2FA0-49A9-BE5E-7988B126C37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42" name="Text Box 78">
          <a:extLst>
            <a:ext uri="{FF2B5EF4-FFF2-40B4-BE49-F238E27FC236}">
              <a16:creationId xmlns="" xmlns:a16="http://schemas.microsoft.com/office/drawing/2014/main" id="{B63078C6-1DE9-450C-BF2C-18E321ECDCD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43" name="Text Box 79">
          <a:extLst>
            <a:ext uri="{FF2B5EF4-FFF2-40B4-BE49-F238E27FC236}">
              <a16:creationId xmlns="" xmlns:a16="http://schemas.microsoft.com/office/drawing/2014/main" id="{78058A3B-B0CD-4CA7-A86C-846C36B8BF6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44" name="Text Box 78">
          <a:extLst>
            <a:ext uri="{FF2B5EF4-FFF2-40B4-BE49-F238E27FC236}">
              <a16:creationId xmlns="" xmlns:a16="http://schemas.microsoft.com/office/drawing/2014/main" id="{12082E5F-DDF8-441E-BA85-118C4D25226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45" name="Text Box 79">
          <a:extLst>
            <a:ext uri="{FF2B5EF4-FFF2-40B4-BE49-F238E27FC236}">
              <a16:creationId xmlns="" xmlns:a16="http://schemas.microsoft.com/office/drawing/2014/main" id="{B9A199BD-FDDD-4D56-89B4-C4375E588F2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46" name="Text Box 78">
          <a:extLst>
            <a:ext uri="{FF2B5EF4-FFF2-40B4-BE49-F238E27FC236}">
              <a16:creationId xmlns="" xmlns:a16="http://schemas.microsoft.com/office/drawing/2014/main" id="{97C20D59-8912-4770-A9B8-039267E7CED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47" name="Text Box 79">
          <a:extLst>
            <a:ext uri="{FF2B5EF4-FFF2-40B4-BE49-F238E27FC236}">
              <a16:creationId xmlns="" xmlns:a16="http://schemas.microsoft.com/office/drawing/2014/main" id="{588BAB61-4EDD-4D84-98AC-F94F74C0570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48" name="Text Box 78">
          <a:extLst>
            <a:ext uri="{FF2B5EF4-FFF2-40B4-BE49-F238E27FC236}">
              <a16:creationId xmlns="" xmlns:a16="http://schemas.microsoft.com/office/drawing/2014/main" id="{D17E8808-6DE6-497D-A183-F174C86B8D7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49" name="Text Box 79">
          <a:extLst>
            <a:ext uri="{FF2B5EF4-FFF2-40B4-BE49-F238E27FC236}">
              <a16:creationId xmlns="" xmlns:a16="http://schemas.microsoft.com/office/drawing/2014/main" id="{E269FF6A-7EC1-4C91-9772-EE8A7B5A1A5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50" name="Text Box 78">
          <a:extLst>
            <a:ext uri="{FF2B5EF4-FFF2-40B4-BE49-F238E27FC236}">
              <a16:creationId xmlns="" xmlns:a16="http://schemas.microsoft.com/office/drawing/2014/main" id="{5BF711ED-8104-420B-81AC-EA383C3A2A9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51" name="Text Box 79">
          <a:extLst>
            <a:ext uri="{FF2B5EF4-FFF2-40B4-BE49-F238E27FC236}">
              <a16:creationId xmlns="" xmlns:a16="http://schemas.microsoft.com/office/drawing/2014/main" id="{C5E6FB2D-4B82-4DDB-B8D7-BEE7F4F6F64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52" name="Text Box 78">
          <a:extLst>
            <a:ext uri="{FF2B5EF4-FFF2-40B4-BE49-F238E27FC236}">
              <a16:creationId xmlns="" xmlns:a16="http://schemas.microsoft.com/office/drawing/2014/main" id="{02A2FF1A-9A0F-41AA-B5FC-D0EA966AD5B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53" name="Text Box 79">
          <a:extLst>
            <a:ext uri="{FF2B5EF4-FFF2-40B4-BE49-F238E27FC236}">
              <a16:creationId xmlns="" xmlns:a16="http://schemas.microsoft.com/office/drawing/2014/main" id="{EE50FA93-77EE-4800-91BA-75E362B4EC5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54" name="Text Box 78">
          <a:extLst>
            <a:ext uri="{FF2B5EF4-FFF2-40B4-BE49-F238E27FC236}">
              <a16:creationId xmlns="" xmlns:a16="http://schemas.microsoft.com/office/drawing/2014/main" id="{88DEC8EC-E057-48A9-8161-ED02DD2540E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55" name="Text Box 79">
          <a:extLst>
            <a:ext uri="{FF2B5EF4-FFF2-40B4-BE49-F238E27FC236}">
              <a16:creationId xmlns="" xmlns:a16="http://schemas.microsoft.com/office/drawing/2014/main" id="{FF347F20-5A9E-48EF-B19A-74FB3DEA97B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56" name="Text Box 78">
          <a:extLst>
            <a:ext uri="{FF2B5EF4-FFF2-40B4-BE49-F238E27FC236}">
              <a16:creationId xmlns="" xmlns:a16="http://schemas.microsoft.com/office/drawing/2014/main" id="{14430DEE-1D61-4527-AAC5-D59F431030A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57" name="Text Box 79">
          <a:extLst>
            <a:ext uri="{FF2B5EF4-FFF2-40B4-BE49-F238E27FC236}">
              <a16:creationId xmlns="" xmlns:a16="http://schemas.microsoft.com/office/drawing/2014/main" id="{BA21BD3E-3268-4097-A78A-8F483F36177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58" name="Text Box 78">
          <a:extLst>
            <a:ext uri="{FF2B5EF4-FFF2-40B4-BE49-F238E27FC236}">
              <a16:creationId xmlns="" xmlns:a16="http://schemas.microsoft.com/office/drawing/2014/main" id="{D8F9441C-A1ED-4CA3-AF1F-87CEB7D6E99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59" name="Text Box 79">
          <a:extLst>
            <a:ext uri="{FF2B5EF4-FFF2-40B4-BE49-F238E27FC236}">
              <a16:creationId xmlns="" xmlns:a16="http://schemas.microsoft.com/office/drawing/2014/main" id="{04BA90A1-5810-4220-81C1-E06A96A8E31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60" name="Text Box 78">
          <a:extLst>
            <a:ext uri="{FF2B5EF4-FFF2-40B4-BE49-F238E27FC236}">
              <a16:creationId xmlns="" xmlns:a16="http://schemas.microsoft.com/office/drawing/2014/main" id="{ACF7AF36-C3DF-478A-82B2-D228EDDC257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61" name="Text Box 79">
          <a:extLst>
            <a:ext uri="{FF2B5EF4-FFF2-40B4-BE49-F238E27FC236}">
              <a16:creationId xmlns="" xmlns:a16="http://schemas.microsoft.com/office/drawing/2014/main" id="{D3A0445A-DA73-4A07-BFC7-8839154F1EE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62" name="Text Box 78">
          <a:extLst>
            <a:ext uri="{FF2B5EF4-FFF2-40B4-BE49-F238E27FC236}">
              <a16:creationId xmlns="" xmlns:a16="http://schemas.microsoft.com/office/drawing/2014/main" id="{51AE9747-7BE4-47F7-A21B-63A03C72A7C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63" name="Text Box 79">
          <a:extLst>
            <a:ext uri="{FF2B5EF4-FFF2-40B4-BE49-F238E27FC236}">
              <a16:creationId xmlns="" xmlns:a16="http://schemas.microsoft.com/office/drawing/2014/main" id="{56B94E04-D9D2-467D-A4F7-BB0B5C33C63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64" name="Text Box 78">
          <a:extLst>
            <a:ext uri="{FF2B5EF4-FFF2-40B4-BE49-F238E27FC236}">
              <a16:creationId xmlns="" xmlns:a16="http://schemas.microsoft.com/office/drawing/2014/main" id="{ADC8731D-138B-41B5-9C98-BA0A200AD9F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65" name="Text Box 79">
          <a:extLst>
            <a:ext uri="{FF2B5EF4-FFF2-40B4-BE49-F238E27FC236}">
              <a16:creationId xmlns="" xmlns:a16="http://schemas.microsoft.com/office/drawing/2014/main" id="{247C4F91-62C8-431E-9380-CD00F5C4BC6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66" name="Text Box 78">
          <a:extLst>
            <a:ext uri="{FF2B5EF4-FFF2-40B4-BE49-F238E27FC236}">
              <a16:creationId xmlns="" xmlns:a16="http://schemas.microsoft.com/office/drawing/2014/main" id="{431CC939-2C0F-4A36-BFFB-51BFE8699B9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67" name="Text Box 79">
          <a:extLst>
            <a:ext uri="{FF2B5EF4-FFF2-40B4-BE49-F238E27FC236}">
              <a16:creationId xmlns="" xmlns:a16="http://schemas.microsoft.com/office/drawing/2014/main" id="{C90B4577-DB01-4CA8-BE85-51E59D57590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68" name="Text Box 78">
          <a:extLst>
            <a:ext uri="{FF2B5EF4-FFF2-40B4-BE49-F238E27FC236}">
              <a16:creationId xmlns="" xmlns:a16="http://schemas.microsoft.com/office/drawing/2014/main" id="{3FE1AA91-3624-4FA8-9ADD-3B2C8CCAE1A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69" name="Text Box 79">
          <a:extLst>
            <a:ext uri="{FF2B5EF4-FFF2-40B4-BE49-F238E27FC236}">
              <a16:creationId xmlns="" xmlns:a16="http://schemas.microsoft.com/office/drawing/2014/main" id="{C4E213FA-6556-44EA-9683-9657B73E54D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70" name="Text Box 78">
          <a:extLst>
            <a:ext uri="{FF2B5EF4-FFF2-40B4-BE49-F238E27FC236}">
              <a16:creationId xmlns="" xmlns:a16="http://schemas.microsoft.com/office/drawing/2014/main" id="{663D949B-984B-407B-801B-5716694B967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71" name="Text Box 79">
          <a:extLst>
            <a:ext uri="{FF2B5EF4-FFF2-40B4-BE49-F238E27FC236}">
              <a16:creationId xmlns="" xmlns:a16="http://schemas.microsoft.com/office/drawing/2014/main" id="{F6D572F0-43CD-4F01-A401-FBCF5E68546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72" name="Text Box 78">
          <a:extLst>
            <a:ext uri="{FF2B5EF4-FFF2-40B4-BE49-F238E27FC236}">
              <a16:creationId xmlns="" xmlns:a16="http://schemas.microsoft.com/office/drawing/2014/main" id="{42403159-0286-43FA-B17F-DAD3B85FA91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73" name="Text Box 79">
          <a:extLst>
            <a:ext uri="{FF2B5EF4-FFF2-40B4-BE49-F238E27FC236}">
              <a16:creationId xmlns="" xmlns:a16="http://schemas.microsoft.com/office/drawing/2014/main" id="{0510BD0C-226C-44C2-AE1E-66D98E605CE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74" name="Text Box 78">
          <a:extLst>
            <a:ext uri="{FF2B5EF4-FFF2-40B4-BE49-F238E27FC236}">
              <a16:creationId xmlns="" xmlns:a16="http://schemas.microsoft.com/office/drawing/2014/main" id="{0CC5372D-8360-4BF8-BC2F-42219EB9E4A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75" name="Text Box 79">
          <a:extLst>
            <a:ext uri="{FF2B5EF4-FFF2-40B4-BE49-F238E27FC236}">
              <a16:creationId xmlns="" xmlns:a16="http://schemas.microsoft.com/office/drawing/2014/main" id="{C4F1BA5B-67E9-4399-8B80-3CF2192D653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76" name="Text Box 78">
          <a:extLst>
            <a:ext uri="{FF2B5EF4-FFF2-40B4-BE49-F238E27FC236}">
              <a16:creationId xmlns="" xmlns:a16="http://schemas.microsoft.com/office/drawing/2014/main" id="{484D2FDE-638A-4D44-A2C8-F0BBD38835E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77" name="Text Box 79">
          <a:extLst>
            <a:ext uri="{FF2B5EF4-FFF2-40B4-BE49-F238E27FC236}">
              <a16:creationId xmlns="" xmlns:a16="http://schemas.microsoft.com/office/drawing/2014/main" id="{98CD78ED-0911-47DC-8AF0-031F60A7BB5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78" name="Text Box 78">
          <a:extLst>
            <a:ext uri="{FF2B5EF4-FFF2-40B4-BE49-F238E27FC236}">
              <a16:creationId xmlns="" xmlns:a16="http://schemas.microsoft.com/office/drawing/2014/main" id="{2E230C46-95F8-48E2-B50D-C7688E94CA5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79" name="Text Box 79">
          <a:extLst>
            <a:ext uri="{FF2B5EF4-FFF2-40B4-BE49-F238E27FC236}">
              <a16:creationId xmlns="" xmlns:a16="http://schemas.microsoft.com/office/drawing/2014/main" id="{AC96DDCB-CA51-4DDA-B49A-ABF74616BE4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80" name="Text Box 78">
          <a:extLst>
            <a:ext uri="{FF2B5EF4-FFF2-40B4-BE49-F238E27FC236}">
              <a16:creationId xmlns="" xmlns:a16="http://schemas.microsoft.com/office/drawing/2014/main" id="{C75D91AA-C51E-4D2B-873C-013FB0D33E1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81" name="Text Box 79">
          <a:extLst>
            <a:ext uri="{FF2B5EF4-FFF2-40B4-BE49-F238E27FC236}">
              <a16:creationId xmlns="" xmlns:a16="http://schemas.microsoft.com/office/drawing/2014/main" id="{9EA67C62-EE0A-4C92-AB36-663C8B80CC7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82" name="Text Box 78">
          <a:extLst>
            <a:ext uri="{FF2B5EF4-FFF2-40B4-BE49-F238E27FC236}">
              <a16:creationId xmlns="" xmlns:a16="http://schemas.microsoft.com/office/drawing/2014/main" id="{6DE423D9-5467-4453-B172-25285829451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83" name="Text Box 79">
          <a:extLst>
            <a:ext uri="{FF2B5EF4-FFF2-40B4-BE49-F238E27FC236}">
              <a16:creationId xmlns="" xmlns:a16="http://schemas.microsoft.com/office/drawing/2014/main" id="{EDD287ED-A0CF-4F09-8546-CCEACEF0B76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84" name="Text Box 78">
          <a:extLst>
            <a:ext uri="{FF2B5EF4-FFF2-40B4-BE49-F238E27FC236}">
              <a16:creationId xmlns="" xmlns:a16="http://schemas.microsoft.com/office/drawing/2014/main" id="{CBCFC4E5-4F9D-46CF-8D8C-3F5ACD7D56B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85" name="Text Box 79">
          <a:extLst>
            <a:ext uri="{FF2B5EF4-FFF2-40B4-BE49-F238E27FC236}">
              <a16:creationId xmlns="" xmlns:a16="http://schemas.microsoft.com/office/drawing/2014/main" id="{4F13EC36-6DA4-4C28-9769-953A0A6BFC7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86" name="Text Box 78">
          <a:extLst>
            <a:ext uri="{FF2B5EF4-FFF2-40B4-BE49-F238E27FC236}">
              <a16:creationId xmlns="" xmlns:a16="http://schemas.microsoft.com/office/drawing/2014/main" id="{C11C8D1B-A2F1-45F4-9ECD-D68E167352B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87" name="Text Box 79">
          <a:extLst>
            <a:ext uri="{FF2B5EF4-FFF2-40B4-BE49-F238E27FC236}">
              <a16:creationId xmlns="" xmlns:a16="http://schemas.microsoft.com/office/drawing/2014/main" id="{438D98B0-B372-4C1C-AC7F-98B6F33DEBD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88" name="Text Box 78">
          <a:extLst>
            <a:ext uri="{FF2B5EF4-FFF2-40B4-BE49-F238E27FC236}">
              <a16:creationId xmlns="" xmlns:a16="http://schemas.microsoft.com/office/drawing/2014/main" id="{5D76ADBF-6F80-4828-A10C-4D302AF21B0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89" name="Text Box 79">
          <a:extLst>
            <a:ext uri="{FF2B5EF4-FFF2-40B4-BE49-F238E27FC236}">
              <a16:creationId xmlns="" xmlns:a16="http://schemas.microsoft.com/office/drawing/2014/main" id="{4776A852-15DC-4813-8B60-EBE137C27B3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90" name="Text Box 78">
          <a:extLst>
            <a:ext uri="{FF2B5EF4-FFF2-40B4-BE49-F238E27FC236}">
              <a16:creationId xmlns="" xmlns:a16="http://schemas.microsoft.com/office/drawing/2014/main" id="{99761C45-3654-4C7B-865F-D1557D191CF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91" name="Text Box 79">
          <a:extLst>
            <a:ext uri="{FF2B5EF4-FFF2-40B4-BE49-F238E27FC236}">
              <a16:creationId xmlns="" xmlns:a16="http://schemas.microsoft.com/office/drawing/2014/main" id="{05C24351-2A7D-4C56-AC62-03FF074EBD8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92" name="Text Box 78">
          <a:extLst>
            <a:ext uri="{FF2B5EF4-FFF2-40B4-BE49-F238E27FC236}">
              <a16:creationId xmlns="" xmlns:a16="http://schemas.microsoft.com/office/drawing/2014/main" id="{69593C48-A017-4C27-8999-9BE6BD0B9A8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93" name="Text Box 79">
          <a:extLst>
            <a:ext uri="{FF2B5EF4-FFF2-40B4-BE49-F238E27FC236}">
              <a16:creationId xmlns="" xmlns:a16="http://schemas.microsoft.com/office/drawing/2014/main" id="{7BEEFA56-55D7-4964-A90C-32CB28B9F1A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94" name="Text Box 78">
          <a:extLst>
            <a:ext uri="{FF2B5EF4-FFF2-40B4-BE49-F238E27FC236}">
              <a16:creationId xmlns="" xmlns:a16="http://schemas.microsoft.com/office/drawing/2014/main" id="{2D460A4F-7559-48AB-B839-38E1E669377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95" name="Text Box 79">
          <a:extLst>
            <a:ext uri="{FF2B5EF4-FFF2-40B4-BE49-F238E27FC236}">
              <a16:creationId xmlns="" xmlns:a16="http://schemas.microsoft.com/office/drawing/2014/main" id="{625C64E6-E1BA-4B25-BE09-FC5DC294B68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96" name="Text Box 78">
          <a:extLst>
            <a:ext uri="{FF2B5EF4-FFF2-40B4-BE49-F238E27FC236}">
              <a16:creationId xmlns="" xmlns:a16="http://schemas.microsoft.com/office/drawing/2014/main" id="{2ADC3B59-3AC8-4FEB-BEFB-5FECAE92076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97" name="Text Box 79">
          <a:extLst>
            <a:ext uri="{FF2B5EF4-FFF2-40B4-BE49-F238E27FC236}">
              <a16:creationId xmlns="" xmlns:a16="http://schemas.microsoft.com/office/drawing/2014/main" id="{8B431F20-648B-4E01-833F-6CAA045FAD2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98" name="Text Box 78">
          <a:extLst>
            <a:ext uri="{FF2B5EF4-FFF2-40B4-BE49-F238E27FC236}">
              <a16:creationId xmlns="" xmlns:a16="http://schemas.microsoft.com/office/drawing/2014/main" id="{D77CF3A8-2876-455B-865C-91986AFFA81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799" name="Text Box 79">
          <a:extLst>
            <a:ext uri="{FF2B5EF4-FFF2-40B4-BE49-F238E27FC236}">
              <a16:creationId xmlns="" xmlns:a16="http://schemas.microsoft.com/office/drawing/2014/main" id="{1FDB0BCE-2B3D-4157-9A88-4521E930EF2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00" name="Text Box 78">
          <a:extLst>
            <a:ext uri="{FF2B5EF4-FFF2-40B4-BE49-F238E27FC236}">
              <a16:creationId xmlns="" xmlns:a16="http://schemas.microsoft.com/office/drawing/2014/main" id="{B870361F-727A-46BD-9AF1-C83947559FD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01" name="Text Box 79">
          <a:extLst>
            <a:ext uri="{FF2B5EF4-FFF2-40B4-BE49-F238E27FC236}">
              <a16:creationId xmlns="" xmlns:a16="http://schemas.microsoft.com/office/drawing/2014/main" id="{EC6284B8-425D-40DD-B639-51580FAD6FF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02" name="Text Box 78">
          <a:extLst>
            <a:ext uri="{FF2B5EF4-FFF2-40B4-BE49-F238E27FC236}">
              <a16:creationId xmlns="" xmlns:a16="http://schemas.microsoft.com/office/drawing/2014/main" id="{6BF2CABC-4A5E-4BA8-A6F3-9E0727DC8EC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03" name="Text Box 79">
          <a:extLst>
            <a:ext uri="{FF2B5EF4-FFF2-40B4-BE49-F238E27FC236}">
              <a16:creationId xmlns="" xmlns:a16="http://schemas.microsoft.com/office/drawing/2014/main" id="{A250100C-2789-4BC8-ABF4-2DA3705B3D6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04" name="Text Box 78">
          <a:extLst>
            <a:ext uri="{FF2B5EF4-FFF2-40B4-BE49-F238E27FC236}">
              <a16:creationId xmlns="" xmlns:a16="http://schemas.microsoft.com/office/drawing/2014/main" id="{F817E77F-03F0-45BA-AB3E-7B67C29EF7C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05" name="Text Box 79">
          <a:extLst>
            <a:ext uri="{FF2B5EF4-FFF2-40B4-BE49-F238E27FC236}">
              <a16:creationId xmlns="" xmlns:a16="http://schemas.microsoft.com/office/drawing/2014/main" id="{EED33D42-17F8-4B8D-ACE2-66D9BE7F5E5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06" name="Text Box 78">
          <a:extLst>
            <a:ext uri="{FF2B5EF4-FFF2-40B4-BE49-F238E27FC236}">
              <a16:creationId xmlns="" xmlns:a16="http://schemas.microsoft.com/office/drawing/2014/main" id="{63507D73-7DFA-4251-930E-96CD97495BB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07" name="Text Box 79">
          <a:extLst>
            <a:ext uri="{FF2B5EF4-FFF2-40B4-BE49-F238E27FC236}">
              <a16:creationId xmlns="" xmlns:a16="http://schemas.microsoft.com/office/drawing/2014/main" id="{10AB440F-E48D-4B82-9EE9-5D3F8B57258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08" name="Text Box 78">
          <a:extLst>
            <a:ext uri="{FF2B5EF4-FFF2-40B4-BE49-F238E27FC236}">
              <a16:creationId xmlns="" xmlns:a16="http://schemas.microsoft.com/office/drawing/2014/main" id="{F56848D3-0A86-4202-9D71-F34B9C22C7E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09" name="Text Box 79">
          <a:extLst>
            <a:ext uri="{FF2B5EF4-FFF2-40B4-BE49-F238E27FC236}">
              <a16:creationId xmlns="" xmlns:a16="http://schemas.microsoft.com/office/drawing/2014/main" id="{D7838B7F-1336-4A58-920F-D4432716041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10" name="Text Box 78">
          <a:extLst>
            <a:ext uri="{FF2B5EF4-FFF2-40B4-BE49-F238E27FC236}">
              <a16:creationId xmlns="" xmlns:a16="http://schemas.microsoft.com/office/drawing/2014/main" id="{7C874BB1-32EB-4B84-8B61-E73C1D38BC6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11" name="Text Box 79">
          <a:extLst>
            <a:ext uri="{FF2B5EF4-FFF2-40B4-BE49-F238E27FC236}">
              <a16:creationId xmlns="" xmlns:a16="http://schemas.microsoft.com/office/drawing/2014/main" id="{DB74A771-B458-47D7-AC05-F1FE1CE2F8F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12" name="Text Box 78">
          <a:extLst>
            <a:ext uri="{FF2B5EF4-FFF2-40B4-BE49-F238E27FC236}">
              <a16:creationId xmlns="" xmlns:a16="http://schemas.microsoft.com/office/drawing/2014/main" id="{EE03765F-EE72-4BEC-84BE-05463BACBD8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13" name="Text Box 79">
          <a:extLst>
            <a:ext uri="{FF2B5EF4-FFF2-40B4-BE49-F238E27FC236}">
              <a16:creationId xmlns="" xmlns:a16="http://schemas.microsoft.com/office/drawing/2014/main" id="{F4A4FD66-0015-49D1-BD57-92505C7755F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14" name="Text Box 78">
          <a:extLst>
            <a:ext uri="{FF2B5EF4-FFF2-40B4-BE49-F238E27FC236}">
              <a16:creationId xmlns="" xmlns:a16="http://schemas.microsoft.com/office/drawing/2014/main" id="{58BC5308-77F2-4D07-8F58-085204714CD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15" name="Text Box 79">
          <a:extLst>
            <a:ext uri="{FF2B5EF4-FFF2-40B4-BE49-F238E27FC236}">
              <a16:creationId xmlns="" xmlns:a16="http://schemas.microsoft.com/office/drawing/2014/main" id="{F8E8E0EE-7DAF-4E9C-A2CB-B394CF3BF59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16" name="Text Box 78">
          <a:extLst>
            <a:ext uri="{FF2B5EF4-FFF2-40B4-BE49-F238E27FC236}">
              <a16:creationId xmlns="" xmlns:a16="http://schemas.microsoft.com/office/drawing/2014/main" id="{11C1ED55-088C-4504-94EF-63A64DE59F8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17" name="Text Box 79">
          <a:extLst>
            <a:ext uri="{FF2B5EF4-FFF2-40B4-BE49-F238E27FC236}">
              <a16:creationId xmlns="" xmlns:a16="http://schemas.microsoft.com/office/drawing/2014/main" id="{F82C1EC3-6386-4CD4-8675-3BCA6C1F666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18" name="Text Box 78">
          <a:extLst>
            <a:ext uri="{FF2B5EF4-FFF2-40B4-BE49-F238E27FC236}">
              <a16:creationId xmlns="" xmlns:a16="http://schemas.microsoft.com/office/drawing/2014/main" id="{6068E29F-4EB6-450A-9BFA-34513F2FF32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19" name="Text Box 79">
          <a:extLst>
            <a:ext uri="{FF2B5EF4-FFF2-40B4-BE49-F238E27FC236}">
              <a16:creationId xmlns="" xmlns:a16="http://schemas.microsoft.com/office/drawing/2014/main" id="{61ABE592-5858-4A21-91BA-BBC9B88FF68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20" name="Text Box 78">
          <a:extLst>
            <a:ext uri="{FF2B5EF4-FFF2-40B4-BE49-F238E27FC236}">
              <a16:creationId xmlns="" xmlns:a16="http://schemas.microsoft.com/office/drawing/2014/main" id="{66473EAC-3038-4B6B-BC11-025F04416DD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21" name="Text Box 79">
          <a:extLst>
            <a:ext uri="{FF2B5EF4-FFF2-40B4-BE49-F238E27FC236}">
              <a16:creationId xmlns="" xmlns:a16="http://schemas.microsoft.com/office/drawing/2014/main" id="{F48A1096-2BBD-4C4B-82EE-9D5C83B0881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22" name="Text Box 78">
          <a:extLst>
            <a:ext uri="{FF2B5EF4-FFF2-40B4-BE49-F238E27FC236}">
              <a16:creationId xmlns="" xmlns:a16="http://schemas.microsoft.com/office/drawing/2014/main" id="{2B3C99EA-5C87-46AD-921E-5D4812A73AC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23" name="Text Box 79">
          <a:extLst>
            <a:ext uri="{FF2B5EF4-FFF2-40B4-BE49-F238E27FC236}">
              <a16:creationId xmlns="" xmlns:a16="http://schemas.microsoft.com/office/drawing/2014/main" id="{7A33D9F2-25C4-4909-8F37-5B0C9056BC0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24" name="Text Box 78">
          <a:extLst>
            <a:ext uri="{FF2B5EF4-FFF2-40B4-BE49-F238E27FC236}">
              <a16:creationId xmlns="" xmlns:a16="http://schemas.microsoft.com/office/drawing/2014/main" id="{A5BA21B5-8647-41F8-A33F-3FDB26C8607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25" name="Text Box 79">
          <a:extLst>
            <a:ext uri="{FF2B5EF4-FFF2-40B4-BE49-F238E27FC236}">
              <a16:creationId xmlns="" xmlns:a16="http://schemas.microsoft.com/office/drawing/2014/main" id="{3F092B27-8DD2-4ACB-8045-FCDEFD769F1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26" name="Text Box 78">
          <a:extLst>
            <a:ext uri="{FF2B5EF4-FFF2-40B4-BE49-F238E27FC236}">
              <a16:creationId xmlns="" xmlns:a16="http://schemas.microsoft.com/office/drawing/2014/main" id="{315FD3E1-F022-4CEF-9BAE-1CBDE32DF0C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27" name="Text Box 79">
          <a:extLst>
            <a:ext uri="{FF2B5EF4-FFF2-40B4-BE49-F238E27FC236}">
              <a16:creationId xmlns="" xmlns:a16="http://schemas.microsoft.com/office/drawing/2014/main" id="{3DD4DB0E-D83F-409C-9DAA-CBE106AF7AE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28" name="Text Box 78">
          <a:extLst>
            <a:ext uri="{FF2B5EF4-FFF2-40B4-BE49-F238E27FC236}">
              <a16:creationId xmlns="" xmlns:a16="http://schemas.microsoft.com/office/drawing/2014/main" id="{1E06B3A5-5B4B-421E-BA0B-708B6494726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29" name="Text Box 79">
          <a:extLst>
            <a:ext uri="{FF2B5EF4-FFF2-40B4-BE49-F238E27FC236}">
              <a16:creationId xmlns="" xmlns:a16="http://schemas.microsoft.com/office/drawing/2014/main" id="{5CC20406-DAC9-4EC8-B601-34A0E511F49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30" name="Text Box 78">
          <a:extLst>
            <a:ext uri="{FF2B5EF4-FFF2-40B4-BE49-F238E27FC236}">
              <a16:creationId xmlns="" xmlns:a16="http://schemas.microsoft.com/office/drawing/2014/main" id="{DEC81A44-2E26-4A7F-B13C-CFD3496307A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31" name="Text Box 79">
          <a:extLst>
            <a:ext uri="{FF2B5EF4-FFF2-40B4-BE49-F238E27FC236}">
              <a16:creationId xmlns="" xmlns:a16="http://schemas.microsoft.com/office/drawing/2014/main" id="{0C062F9D-788B-4020-ABDB-22EFA8EEF6F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32" name="Text Box 78">
          <a:extLst>
            <a:ext uri="{FF2B5EF4-FFF2-40B4-BE49-F238E27FC236}">
              <a16:creationId xmlns="" xmlns:a16="http://schemas.microsoft.com/office/drawing/2014/main" id="{E1FCDD78-E865-4BD1-8CE7-2A1390DF78E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33" name="Text Box 79">
          <a:extLst>
            <a:ext uri="{FF2B5EF4-FFF2-40B4-BE49-F238E27FC236}">
              <a16:creationId xmlns="" xmlns:a16="http://schemas.microsoft.com/office/drawing/2014/main" id="{3BFDFEB8-3CC5-4FDE-96AD-EADE1557D63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34" name="Text Box 78">
          <a:extLst>
            <a:ext uri="{FF2B5EF4-FFF2-40B4-BE49-F238E27FC236}">
              <a16:creationId xmlns="" xmlns:a16="http://schemas.microsoft.com/office/drawing/2014/main" id="{43EBADF2-E77E-403B-9C34-4DF4327ADB5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35" name="Text Box 79">
          <a:extLst>
            <a:ext uri="{FF2B5EF4-FFF2-40B4-BE49-F238E27FC236}">
              <a16:creationId xmlns="" xmlns:a16="http://schemas.microsoft.com/office/drawing/2014/main" id="{34135464-CE86-401B-B664-5AC59564CE4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36" name="Text Box 78">
          <a:extLst>
            <a:ext uri="{FF2B5EF4-FFF2-40B4-BE49-F238E27FC236}">
              <a16:creationId xmlns="" xmlns:a16="http://schemas.microsoft.com/office/drawing/2014/main" id="{6DF0A073-11AF-4C46-849F-9C26311A942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37" name="Text Box 79">
          <a:extLst>
            <a:ext uri="{FF2B5EF4-FFF2-40B4-BE49-F238E27FC236}">
              <a16:creationId xmlns="" xmlns:a16="http://schemas.microsoft.com/office/drawing/2014/main" id="{DCD45B2B-0E3B-433F-9C62-E3A4D747AEC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38" name="Text Box 78">
          <a:extLst>
            <a:ext uri="{FF2B5EF4-FFF2-40B4-BE49-F238E27FC236}">
              <a16:creationId xmlns="" xmlns:a16="http://schemas.microsoft.com/office/drawing/2014/main" id="{6F41003F-9530-4686-AD0A-549F9629141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39" name="Text Box 79">
          <a:extLst>
            <a:ext uri="{FF2B5EF4-FFF2-40B4-BE49-F238E27FC236}">
              <a16:creationId xmlns="" xmlns:a16="http://schemas.microsoft.com/office/drawing/2014/main" id="{ACA62C62-5469-4915-9B9E-117A63B4849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40" name="Text Box 78">
          <a:extLst>
            <a:ext uri="{FF2B5EF4-FFF2-40B4-BE49-F238E27FC236}">
              <a16:creationId xmlns="" xmlns:a16="http://schemas.microsoft.com/office/drawing/2014/main" id="{638D7733-3470-44CA-AB99-DF9693D23AF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41" name="Text Box 79">
          <a:extLst>
            <a:ext uri="{FF2B5EF4-FFF2-40B4-BE49-F238E27FC236}">
              <a16:creationId xmlns="" xmlns:a16="http://schemas.microsoft.com/office/drawing/2014/main" id="{59F85817-D26C-4E81-858D-FBD1D1235E3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42" name="Text Box 78">
          <a:extLst>
            <a:ext uri="{FF2B5EF4-FFF2-40B4-BE49-F238E27FC236}">
              <a16:creationId xmlns="" xmlns:a16="http://schemas.microsoft.com/office/drawing/2014/main" id="{0FD141F8-1A12-4AF8-8502-CCD836333E6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43" name="Text Box 79">
          <a:extLst>
            <a:ext uri="{FF2B5EF4-FFF2-40B4-BE49-F238E27FC236}">
              <a16:creationId xmlns="" xmlns:a16="http://schemas.microsoft.com/office/drawing/2014/main" id="{5F251D43-A7EE-42A6-AF25-DB941DEB174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44" name="Text Box 78">
          <a:extLst>
            <a:ext uri="{FF2B5EF4-FFF2-40B4-BE49-F238E27FC236}">
              <a16:creationId xmlns="" xmlns:a16="http://schemas.microsoft.com/office/drawing/2014/main" id="{D0F2B47F-18F9-4BD4-9745-33FD15CC451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45" name="Text Box 79">
          <a:extLst>
            <a:ext uri="{FF2B5EF4-FFF2-40B4-BE49-F238E27FC236}">
              <a16:creationId xmlns="" xmlns:a16="http://schemas.microsoft.com/office/drawing/2014/main" id="{AC2C340C-0C23-4A02-8853-02F0588AA93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46" name="Text Box 78">
          <a:extLst>
            <a:ext uri="{FF2B5EF4-FFF2-40B4-BE49-F238E27FC236}">
              <a16:creationId xmlns="" xmlns:a16="http://schemas.microsoft.com/office/drawing/2014/main" id="{A9D1F515-470E-4180-A42C-889293197FF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47" name="Text Box 79">
          <a:extLst>
            <a:ext uri="{FF2B5EF4-FFF2-40B4-BE49-F238E27FC236}">
              <a16:creationId xmlns="" xmlns:a16="http://schemas.microsoft.com/office/drawing/2014/main" id="{1F81BF32-53EE-457D-9C23-B95E7CF73E1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48" name="Text Box 78">
          <a:extLst>
            <a:ext uri="{FF2B5EF4-FFF2-40B4-BE49-F238E27FC236}">
              <a16:creationId xmlns="" xmlns:a16="http://schemas.microsoft.com/office/drawing/2014/main" id="{CDFDF06F-D7B2-4CC6-AB6E-268E3641932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49" name="Text Box 79">
          <a:extLst>
            <a:ext uri="{FF2B5EF4-FFF2-40B4-BE49-F238E27FC236}">
              <a16:creationId xmlns="" xmlns:a16="http://schemas.microsoft.com/office/drawing/2014/main" id="{3F734171-EFB6-4D38-8178-29422BC6ADB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50" name="Text Box 78">
          <a:extLst>
            <a:ext uri="{FF2B5EF4-FFF2-40B4-BE49-F238E27FC236}">
              <a16:creationId xmlns="" xmlns:a16="http://schemas.microsoft.com/office/drawing/2014/main" id="{C8F82C80-684A-4DC3-A8BF-B82ECC93CD2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51" name="Text Box 79">
          <a:extLst>
            <a:ext uri="{FF2B5EF4-FFF2-40B4-BE49-F238E27FC236}">
              <a16:creationId xmlns="" xmlns:a16="http://schemas.microsoft.com/office/drawing/2014/main" id="{B13BAA2C-604B-49D4-8A87-95249F7C9EA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52" name="Text Box 78">
          <a:extLst>
            <a:ext uri="{FF2B5EF4-FFF2-40B4-BE49-F238E27FC236}">
              <a16:creationId xmlns="" xmlns:a16="http://schemas.microsoft.com/office/drawing/2014/main" id="{3C7690A7-49EC-4A04-8EC1-81A5FC8D259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53" name="Text Box 79">
          <a:extLst>
            <a:ext uri="{FF2B5EF4-FFF2-40B4-BE49-F238E27FC236}">
              <a16:creationId xmlns="" xmlns:a16="http://schemas.microsoft.com/office/drawing/2014/main" id="{6272BBF9-5F1F-4A09-9179-FBDF9053941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54" name="Text Box 78">
          <a:extLst>
            <a:ext uri="{FF2B5EF4-FFF2-40B4-BE49-F238E27FC236}">
              <a16:creationId xmlns="" xmlns:a16="http://schemas.microsoft.com/office/drawing/2014/main" id="{457C139F-4E0B-4966-8449-8C657E620DF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55" name="Text Box 79">
          <a:extLst>
            <a:ext uri="{FF2B5EF4-FFF2-40B4-BE49-F238E27FC236}">
              <a16:creationId xmlns="" xmlns:a16="http://schemas.microsoft.com/office/drawing/2014/main" id="{AEE09EAC-4DBF-4B4B-9FB5-41BDC464A53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56" name="Text Box 78">
          <a:extLst>
            <a:ext uri="{FF2B5EF4-FFF2-40B4-BE49-F238E27FC236}">
              <a16:creationId xmlns="" xmlns:a16="http://schemas.microsoft.com/office/drawing/2014/main" id="{A34CE08B-A55B-4928-BB16-CB9A331DDC6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57" name="Text Box 79">
          <a:extLst>
            <a:ext uri="{FF2B5EF4-FFF2-40B4-BE49-F238E27FC236}">
              <a16:creationId xmlns="" xmlns:a16="http://schemas.microsoft.com/office/drawing/2014/main" id="{6E44263B-D800-4EA7-8F37-766830D0FE8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58" name="Text Box 78">
          <a:extLst>
            <a:ext uri="{FF2B5EF4-FFF2-40B4-BE49-F238E27FC236}">
              <a16:creationId xmlns="" xmlns:a16="http://schemas.microsoft.com/office/drawing/2014/main" id="{5A1E684B-AA3F-4E21-895A-3D6770767CA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59" name="Text Box 79">
          <a:extLst>
            <a:ext uri="{FF2B5EF4-FFF2-40B4-BE49-F238E27FC236}">
              <a16:creationId xmlns="" xmlns:a16="http://schemas.microsoft.com/office/drawing/2014/main" id="{07D7B481-C31E-4B53-B92D-F64E2CCCE8A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60" name="Text Box 78">
          <a:extLst>
            <a:ext uri="{FF2B5EF4-FFF2-40B4-BE49-F238E27FC236}">
              <a16:creationId xmlns="" xmlns:a16="http://schemas.microsoft.com/office/drawing/2014/main" id="{9AD36947-D5BC-44F5-9CCE-8F6A9A77834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61" name="Text Box 79">
          <a:extLst>
            <a:ext uri="{FF2B5EF4-FFF2-40B4-BE49-F238E27FC236}">
              <a16:creationId xmlns="" xmlns:a16="http://schemas.microsoft.com/office/drawing/2014/main" id="{9F9D8EEB-A0D6-4DC5-A941-05379CEF8BD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62" name="Text Box 78">
          <a:extLst>
            <a:ext uri="{FF2B5EF4-FFF2-40B4-BE49-F238E27FC236}">
              <a16:creationId xmlns="" xmlns:a16="http://schemas.microsoft.com/office/drawing/2014/main" id="{F51FCF40-B32B-4A27-9621-065C73D2E67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63" name="Text Box 79">
          <a:extLst>
            <a:ext uri="{FF2B5EF4-FFF2-40B4-BE49-F238E27FC236}">
              <a16:creationId xmlns="" xmlns:a16="http://schemas.microsoft.com/office/drawing/2014/main" id="{E275D652-AEC2-45CF-B07F-1CDD7E086F9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64" name="Text Box 78">
          <a:extLst>
            <a:ext uri="{FF2B5EF4-FFF2-40B4-BE49-F238E27FC236}">
              <a16:creationId xmlns="" xmlns:a16="http://schemas.microsoft.com/office/drawing/2014/main" id="{D19729DD-56F3-4E50-BD55-C5EE2898655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65" name="Text Box 79">
          <a:extLst>
            <a:ext uri="{FF2B5EF4-FFF2-40B4-BE49-F238E27FC236}">
              <a16:creationId xmlns="" xmlns:a16="http://schemas.microsoft.com/office/drawing/2014/main" id="{77856E75-AE08-4251-AA10-8A9F18B7E79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66" name="Text Box 78">
          <a:extLst>
            <a:ext uri="{FF2B5EF4-FFF2-40B4-BE49-F238E27FC236}">
              <a16:creationId xmlns="" xmlns:a16="http://schemas.microsoft.com/office/drawing/2014/main" id="{CD281526-59AB-4288-AAD4-24E42CF744F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67" name="Text Box 79">
          <a:extLst>
            <a:ext uri="{FF2B5EF4-FFF2-40B4-BE49-F238E27FC236}">
              <a16:creationId xmlns="" xmlns:a16="http://schemas.microsoft.com/office/drawing/2014/main" id="{F84E924A-CA7F-4BB0-939B-C75CCC34974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68" name="Text Box 78">
          <a:extLst>
            <a:ext uri="{FF2B5EF4-FFF2-40B4-BE49-F238E27FC236}">
              <a16:creationId xmlns="" xmlns:a16="http://schemas.microsoft.com/office/drawing/2014/main" id="{04FCB6B9-0124-4701-B369-AE9D940344F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69" name="Text Box 79">
          <a:extLst>
            <a:ext uri="{FF2B5EF4-FFF2-40B4-BE49-F238E27FC236}">
              <a16:creationId xmlns="" xmlns:a16="http://schemas.microsoft.com/office/drawing/2014/main" id="{6F9A30EF-64B2-48BC-9C5D-7E176F03FA3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70" name="Text Box 78">
          <a:extLst>
            <a:ext uri="{FF2B5EF4-FFF2-40B4-BE49-F238E27FC236}">
              <a16:creationId xmlns="" xmlns:a16="http://schemas.microsoft.com/office/drawing/2014/main" id="{86B14F40-4E36-40A0-980A-C302828C44E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71" name="Text Box 79">
          <a:extLst>
            <a:ext uri="{FF2B5EF4-FFF2-40B4-BE49-F238E27FC236}">
              <a16:creationId xmlns="" xmlns:a16="http://schemas.microsoft.com/office/drawing/2014/main" id="{6E35A35B-FB60-42BF-A7D1-2EB7A76A914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72" name="Text Box 78">
          <a:extLst>
            <a:ext uri="{FF2B5EF4-FFF2-40B4-BE49-F238E27FC236}">
              <a16:creationId xmlns="" xmlns:a16="http://schemas.microsoft.com/office/drawing/2014/main" id="{8FB58DEE-5585-4AB8-8AD4-35D270426721}"/>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73" name="Text Box 79">
          <a:extLst>
            <a:ext uri="{FF2B5EF4-FFF2-40B4-BE49-F238E27FC236}">
              <a16:creationId xmlns="" xmlns:a16="http://schemas.microsoft.com/office/drawing/2014/main" id="{44B65B62-28CC-46F5-949A-36EE868A962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74" name="Text Box 78">
          <a:extLst>
            <a:ext uri="{FF2B5EF4-FFF2-40B4-BE49-F238E27FC236}">
              <a16:creationId xmlns="" xmlns:a16="http://schemas.microsoft.com/office/drawing/2014/main" id="{DFB57C92-058A-4F23-8A20-19323EA7498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75" name="Text Box 79">
          <a:extLst>
            <a:ext uri="{FF2B5EF4-FFF2-40B4-BE49-F238E27FC236}">
              <a16:creationId xmlns="" xmlns:a16="http://schemas.microsoft.com/office/drawing/2014/main" id="{D2A8F896-DF02-4126-9C3A-2CC19AC6D9C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76" name="Text Box 78">
          <a:extLst>
            <a:ext uri="{FF2B5EF4-FFF2-40B4-BE49-F238E27FC236}">
              <a16:creationId xmlns="" xmlns:a16="http://schemas.microsoft.com/office/drawing/2014/main" id="{27C1F985-26A6-4FED-9F65-273C3E9AB79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77" name="Text Box 79">
          <a:extLst>
            <a:ext uri="{FF2B5EF4-FFF2-40B4-BE49-F238E27FC236}">
              <a16:creationId xmlns="" xmlns:a16="http://schemas.microsoft.com/office/drawing/2014/main" id="{26B9AB38-5E32-4841-AED3-4252EB6EB5F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78" name="Text Box 78">
          <a:extLst>
            <a:ext uri="{FF2B5EF4-FFF2-40B4-BE49-F238E27FC236}">
              <a16:creationId xmlns="" xmlns:a16="http://schemas.microsoft.com/office/drawing/2014/main" id="{DA339274-3817-4777-9379-950639F768E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79" name="Text Box 79">
          <a:extLst>
            <a:ext uri="{FF2B5EF4-FFF2-40B4-BE49-F238E27FC236}">
              <a16:creationId xmlns="" xmlns:a16="http://schemas.microsoft.com/office/drawing/2014/main" id="{32C89D16-DF97-4F1F-95C9-7DF2495F494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80" name="Text Box 78">
          <a:extLst>
            <a:ext uri="{FF2B5EF4-FFF2-40B4-BE49-F238E27FC236}">
              <a16:creationId xmlns="" xmlns:a16="http://schemas.microsoft.com/office/drawing/2014/main" id="{FE514B37-4323-44DE-ADAA-AA113121770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81" name="Text Box 79">
          <a:extLst>
            <a:ext uri="{FF2B5EF4-FFF2-40B4-BE49-F238E27FC236}">
              <a16:creationId xmlns="" xmlns:a16="http://schemas.microsoft.com/office/drawing/2014/main" id="{BE0E239E-F523-4EDE-8DD0-05AC9C514C5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82" name="Text Box 78">
          <a:extLst>
            <a:ext uri="{FF2B5EF4-FFF2-40B4-BE49-F238E27FC236}">
              <a16:creationId xmlns="" xmlns:a16="http://schemas.microsoft.com/office/drawing/2014/main" id="{EDEF9965-A7B5-4CE4-8BC5-686FD285350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83" name="Text Box 79">
          <a:extLst>
            <a:ext uri="{FF2B5EF4-FFF2-40B4-BE49-F238E27FC236}">
              <a16:creationId xmlns="" xmlns:a16="http://schemas.microsoft.com/office/drawing/2014/main" id="{05880D24-C8C3-4136-A550-52E792944FA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84" name="Text Box 78">
          <a:extLst>
            <a:ext uri="{FF2B5EF4-FFF2-40B4-BE49-F238E27FC236}">
              <a16:creationId xmlns="" xmlns:a16="http://schemas.microsoft.com/office/drawing/2014/main" id="{86E5A3C5-2558-48E5-87E3-61D405988F4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85" name="Text Box 79">
          <a:extLst>
            <a:ext uri="{FF2B5EF4-FFF2-40B4-BE49-F238E27FC236}">
              <a16:creationId xmlns="" xmlns:a16="http://schemas.microsoft.com/office/drawing/2014/main" id="{3F359788-1D78-4EB4-BBE0-62B6F35C441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86" name="Text Box 78">
          <a:extLst>
            <a:ext uri="{FF2B5EF4-FFF2-40B4-BE49-F238E27FC236}">
              <a16:creationId xmlns="" xmlns:a16="http://schemas.microsoft.com/office/drawing/2014/main" id="{4141D5B7-C8A1-47A4-A573-62F2A0B9A84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87" name="Text Box 79">
          <a:extLst>
            <a:ext uri="{FF2B5EF4-FFF2-40B4-BE49-F238E27FC236}">
              <a16:creationId xmlns="" xmlns:a16="http://schemas.microsoft.com/office/drawing/2014/main" id="{11A91B2A-1DDA-4185-A6AC-A316D497FC9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88" name="Text Box 78">
          <a:extLst>
            <a:ext uri="{FF2B5EF4-FFF2-40B4-BE49-F238E27FC236}">
              <a16:creationId xmlns="" xmlns:a16="http://schemas.microsoft.com/office/drawing/2014/main" id="{000C9881-CB5D-4355-92B1-C2840D08F77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89" name="Text Box 79">
          <a:extLst>
            <a:ext uri="{FF2B5EF4-FFF2-40B4-BE49-F238E27FC236}">
              <a16:creationId xmlns="" xmlns:a16="http://schemas.microsoft.com/office/drawing/2014/main" id="{6276758F-8FDB-47B1-94DA-EDE3E5B9CC1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90" name="Text Box 78">
          <a:extLst>
            <a:ext uri="{FF2B5EF4-FFF2-40B4-BE49-F238E27FC236}">
              <a16:creationId xmlns="" xmlns:a16="http://schemas.microsoft.com/office/drawing/2014/main" id="{6B50F1AC-5EB1-4973-AE30-CDD0F81880E9}"/>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91" name="Text Box 79">
          <a:extLst>
            <a:ext uri="{FF2B5EF4-FFF2-40B4-BE49-F238E27FC236}">
              <a16:creationId xmlns="" xmlns:a16="http://schemas.microsoft.com/office/drawing/2014/main" id="{C4DAA3B8-E520-47DC-9D96-EE107EB138C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92" name="Text Box 78">
          <a:extLst>
            <a:ext uri="{FF2B5EF4-FFF2-40B4-BE49-F238E27FC236}">
              <a16:creationId xmlns="" xmlns:a16="http://schemas.microsoft.com/office/drawing/2014/main" id="{2E9F28ED-AF50-4199-9109-03E4AB48A16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93" name="Text Box 79">
          <a:extLst>
            <a:ext uri="{FF2B5EF4-FFF2-40B4-BE49-F238E27FC236}">
              <a16:creationId xmlns="" xmlns:a16="http://schemas.microsoft.com/office/drawing/2014/main" id="{07168A99-A709-47A2-AE28-7189DAD4625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94" name="Text Box 78">
          <a:extLst>
            <a:ext uri="{FF2B5EF4-FFF2-40B4-BE49-F238E27FC236}">
              <a16:creationId xmlns="" xmlns:a16="http://schemas.microsoft.com/office/drawing/2014/main" id="{7AAECB93-7BEF-4097-B86E-0B2D4206D73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95" name="Text Box 79">
          <a:extLst>
            <a:ext uri="{FF2B5EF4-FFF2-40B4-BE49-F238E27FC236}">
              <a16:creationId xmlns="" xmlns:a16="http://schemas.microsoft.com/office/drawing/2014/main" id="{2A3ACFB9-A1FC-4EF6-848F-8F6D1B4FA81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96" name="Text Box 78">
          <a:extLst>
            <a:ext uri="{FF2B5EF4-FFF2-40B4-BE49-F238E27FC236}">
              <a16:creationId xmlns="" xmlns:a16="http://schemas.microsoft.com/office/drawing/2014/main" id="{0DADE02B-3AF2-40E9-8486-FAB96330EF3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97" name="Text Box 79">
          <a:extLst>
            <a:ext uri="{FF2B5EF4-FFF2-40B4-BE49-F238E27FC236}">
              <a16:creationId xmlns="" xmlns:a16="http://schemas.microsoft.com/office/drawing/2014/main" id="{B857386E-C14E-4ACB-AAE2-5B2BCC81BBF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98" name="Text Box 78">
          <a:extLst>
            <a:ext uri="{FF2B5EF4-FFF2-40B4-BE49-F238E27FC236}">
              <a16:creationId xmlns="" xmlns:a16="http://schemas.microsoft.com/office/drawing/2014/main" id="{FE272A86-BB39-45F0-AA73-04244548992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899" name="Text Box 79">
          <a:extLst>
            <a:ext uri="{FF2B5EF4-FFF2-40B4-BE49-F238E27FC236}">
              <a16:creationId xmlns="" xmlns:a16="http://schemas.microsoft.com/office/drawing/2014/main" id="{49354ED0-6744-477B-AACF-9ED838467EC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900" name="Text Box 78">
          <a:extLst>
            <a:ext uri="{FF2B5EF4-FFF2-40B4-BE49-F238E27FC236}">
              <a16:creationId xmlns="" xmlns:a16="http://schemas.microsoft.com/office/drawing/2014/main" id="{065878B4-B6A9-4529-9A41-F6C4AE5EB8F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901" name="Text Box 79">
          <a:extLst>
            <a:ext uri="{FF2B5EF4-FFF2-40B4-BE49-F238E27FC236}">
              <a16:creationId xmlns="" xmlns:a16="http://schemas.microsoft.com/office/drawing/2014/main" id="{29FDC477-A484-446A-9079-64FAB384BAE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902" name="Text Box 78">
          <a:extLst>
            <a:ext uri="{FF2B5EF4-FFF2-40B4-BE49-F238E27FC236}">
              <a16:creationId xmlns="" xmlns:a16="http://schemas.microsoft.com/office/drawing/2014/main" id="{B6EF7B11-5345-452F-9AAE-343C2180EA2D}"/>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903" name="Text Box 79">
          <a:extLst>
            <a:ext uri="{FF2B5EF4-FFF2-40B4-BE49-F238E27FC236}">
              <a16:creationId xmlns="" xmlns:a16="http://schemas.microsoft.com/office/drawing/2014/main" id="{CF0D24FC-5340-4866-B0CE-3F76BDF2A06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904" name="Text Box 78">
          <a:extLst>
            <a:ext uri="{FF2B5EF4-FFF2-40B4-BE49-F238E27FC236}">
              <a16:creationId xmlns="" xmlns:a16="http://schemas.microsoft.com/office/drawing/2014/main" id="{B5D5F465-4DC9-4CB0-8E0C-BE669615D265}"/>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905" name="Text Box 79">
          <a:extLst>
            <a:ext uri="{FF2B5EF4-FFF2-40B4-BE49-F238E27FC236}">
              <a16:creationId xmlns="" xmlns:a16="http://schemas.microsoft.com/office/drawing/2014/main" id="{2A454048-61EA-427A-924B-2E6B1B1A82D2}"/>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906" name="Text Box 78">
          <a:extLst>
            <a:ext uri="{FF2B5EF4-FFF2-40B4-BE49-F238E27FC236}">
              <a16:creationId xmlns="" xmlns:a16="http://schemas.microsoft.com/office/drawing/2014/main" id="{849BA2EC-3461-4C96-A10E-16E07E659A2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907" name="Text Box 79">
          <a:extLst>
            <a:ext uri="{FF2B5EF4-FFF2-40B4-BE49-F238E27FC236}">
              <a16:creationId xmlns="" xmlns:a16="http://schemas.microsoft.com/office/drawing/2014/main" id="{08CCA4B7-3EFB-484F-A500-7069E22FD034}"/>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908" name="Text Box 78">
          <a:extLst>
            <a:ext uri="{FF2B5EF4-FFF2-40B4-BE49-F238E27FC236}">
              <a16:creationId xmlns="" xmlns:a16="http://schemas.microsoft.com/office/drawing/2014/main" id="{AFAEE373-8228-4905-8684-B60190BE88C8}"/>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909" name="Text Box 79">
          <a:extLst>
            <a:ext uri="{FF2B5EF4-FFF2-40B4-BE49-F238E27FC236}">
              <a16:creationId xmlns="" xmlns:a16="http://schemas.microsoft.com/office/drawing/2014/main" id="{498C6CF0-3AC0-4426-B8FA-53E602FBA67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910" name="Text Box 78">
          <a:extLst>
            <a:ext uri="{FF2B5EF4-FFF2-40B4-BE49-F238E27FC236}">
              <a16:creationId xmlns="" xmlns:a16="http://schemas.microsoft.com/office/drawing/2014/main" id="{9A70F00A-34E1-40E8-84CE-79CA5E8690E7}"/>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911" name="Text Box 79">
          <a:extLst>
            <a:ext uri="{FF2B5EF4-FFF2-40B4-BE49-F238E27FC236}">
              <a16:creationId xmlns="" xmlns:a16="http://schemas.microsoft.com/office/drawing/2014/main" id="{DB3D3F7E-F518-44D6-93A7-B34C809D2E8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912" name="Text Box 78">
          <a:extLst>
            <a:ext uri="{FF2B5EF4-FFF2-40B4-BE49-F238E27FC236}">
              <a16:creationId xmlns="" xmlns:a16="http://schemas.microsoft.com/office/drawing/2014/main" id="{C24E1E3E-2BE0-4688-8D1F-8E8FFC613B6A}"/>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913" name="Text Box 79">
          <a:extLst>
            <a:ext uri="{FF2B5EF4-FFF2-40B4-BE49-F238E27FC236}">
              <a16:creationId xmlns="" xmlns:a16="http://schemas.microsoft.com/office/drawing/2014/main" id="{11DDEA14-88B9-4EF8-AD37-F33FA3A7E316}"/>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914" name="Text Box 78">
          <a:extLst>
            <a:ext uri="{FF2B5EF4-FFF2-40B4-BE49-F238E27FC236}">
              <a16:creationId xmlns="" xmlns:a16="http://schemas.microsoft.com/office/drawing/2014/main" id="{6BE565BD-346E-443C-99D5-16988DB5D50E}"/>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915" name="Text Box 79">
          <a:extLst>
            <a:ext uri="{FF2B5EF4-FFF2-40B4-BE49-F238E27FC236}">
              <a16:creationId xmlns="" xmlns:a16="http://schemas.microsoft.com/office/drawing/2014/main" id="{85D692CD-043E-407D-87A4-7787751F585B}"/>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916" name="Text Box 78">
          <a:extLst>
            <a:ext uri="{FF2B5EF4-FFF2-40B4-BE49-F238E27FC236}">
              <a16:creationId xmlns="" xmlns:a16="http://schemas.microsoft.com/office/drawing/2014/main" id="{94E8D018-9001-4C51-9FE3-8A495E25797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917" name="Text Box 79">
          <a:extLst>
            <a:ext uri="{FF2B5EF4-FFF2-40B4-BE49-F238E27FC236}">
              <a16:creationId xmlns="" xmlns:a16="http://schemas.microsoft.com/office/drawing/2014/main" id="{A9B5A68A-5B57-4340-B3E9-E8D797A1FE0C}"/>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918" name="Text Box 78">
          <a:extLst>
            <a:ext uri="{FF2B5EF4-FFF2-40B4-BE49-F238E27FC236}">
              <a16:creationId xmlns="" xmlns:a16="http://schemas.microsoft.com/office/drawing/2014/main" id="{F58800FF-B697-4DA2-8CED-847442B69D8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919" name="Text Box 79">
          <a:extLst>
            <a:ext uri="{FF2B5EF4-FFF2-40B4-BE49-F238E27FC236}">
              <a16:creationId xmlns="" xmlns:a16="http://schemas.microsoft.com/office/drawing/2014/main" id="{8795F6E3-4782-4567-92A7-492923BA23BF}"/>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920" name="Text Box 78">
          <a:extLst>
            <a:ext uri="{FF2B5EF4-FFF2-40B4-BE49-F238E27FC236}">
              <a16:creationId xmlns="" xmlns:a16="http://schemas.microsoft.com/office/drawing/2014/main" id="{65223251-8893-4C1C-8874-11A90C37C330}"/>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20</xdr:row>
      <xdr:rowOff>0</xdr:rowOff>
    </xdr:from>
    <xdr:ext cx="76200" cy="219075"/>
    <xdr:sp macro="" textlink="">
      <xdr:nvSpPr>
        <xdr:cNvPr id="1921" name="Text Box 79">
          <a:extLst>
            <a:ext uri="{FF2B5EF4-FFF2-40B4-BE49-F238E27FC236}">
              <a16:creationId xmlns="" xmlns:a16="http://schemas.microsoft.com/office/drawing/2014/main" id="{9C427214-F989-4B0A-B5BE-E9C32AB45633}"/>
            </a:ext>
          </a:extLst>
        </xdr:cNvPr>
        <xdr:cNvSpPr txBox="1">
          <a:spLocks noChangeArrowheads="1"/>
        </xdr:cNvSpPr>
      </xdr:nvSpPr>
      <xdr:spPr bwMode="auto">
        <a:xfrm>
          <a:off x="674255" y="3717636"/>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22" name="Text Box 78">
          <a:extLst>
            <a:ext uri="{FF2B5EF4-FFF2-40B4-BE49-F238E27FC236}">
              <a16:creationId xmlns="" xmlns:a16="http://schemas.microsoft.com/office/drawing/2014/main" id="{B9A66B8E-361A-4C5F-8746-EC668ACFC59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23" name="Text Box 79">
          <a:extLst>
            <a:ext uri="{FF2B5EF4-FFF2-40B4-BE49-F238E27FC236}">
              <a16:creationId xmlns="" xmlns:a16="http://schemas.microsoft.com/office/drawing/2014/main" id="{16FCE0F8-B006-4D4F-AFFF-8CCF9800DF1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24" name="Text Box 78">
          <a:extLst>
            <a:ext uri="{FF2B5EF4-FFF2-40B4-BE49-F238E27FC236}">
              <a16:creationId xmlns="" xmlns:a16="http://schemas.microsoft.com/office/drawing/2014/main" id="{EC4BFA50-3202-4911-B5F0-22D3A44CF16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25" name="Text Box 79">
          <a:extLst>
            <a:ext uri="{FF2B5EF4-FFF2-40B4-BE49-F238E27FC236}">
              <a16:creationId xmlns="" xmlns:a16="http://schemas.microsoft.com/office/drawing/2014/main" id="{A8956B43-00E2-4E88-A8A1-F328D959910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26" name="Text Box 78">
          <a:extLst>
            <a:ext uri="{FF2B5EF4-FFF2-40B4-BE49-F238E27FC236}">
              <a16:creationId xmlns="" xmlns:a16="http://schemas.microsoft.com/office/drawing/2014/main" id="{5CB03B7C-D34F-47ED-A333-752E28CFA34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27" name="Text Box 79">
          <a:extLst>
            <a:ext uri="{FF2B5EF4-FFF2-40B4-BE49-F238E27FC236}">
              <a16:creationId xmlns="" xmlns:a16="http://schemas.microsoft.com/office/drawing/2014/main" id="{A9E2DD49-4A59-4F60-B07A-2CCEC429935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28" name="Text Box 78">
          <a:extLst>
            <a:ext uri="{FF2B5EF4-FFF2-40B4-BE49-F238E27FC236}">
              <a16:creationId xmlns="" xmlns:a16="http://schemas.microsoft.com/office/drawing/2014/main" id="{47C35F8B-6A8E-4B2A-95E8-48F8E74CAA0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29" name="Text Box 79">
          <a:extLst>
            <a:ext uri="{FF2B5EF4-FFF2-40B4-BE49-F238E27FC236}">
              <a16:creationId xmlns="" xmlns:a16="http://schemas.microsoft.com/office/drawing/2014/main" id="{48391DBA-8213-4A6E-8EE2-A2B664CC3EB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30" name="Text Box 78">
          <a:extLst>
            <a:ext uri="{FF2B5EF4-FFF2-40B4-BE49-F238E27FC236}">
              <a16:creationId xmlns="" xmlns:a16="http://schemas.microsoft.com/office/drawing/2014/main" id="{9638F166-C7DD-49E9-9EE7-B8593962629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31" name="Text Box 79">
          <a:extLst>
            <a:ext uri="{FF2B5EF4-FFF2-40B4-BE49-F238E27FC236}">
              <a16:creationId xmlns="" xmlns:a16="http://schemas.microsoft.com/office/drawing/2014/main" id="{15E443D3-26C9-4FE5-A002-2D5B2369996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32" name="Text Box 78">
          <a:extLst>
            <a:ext uri="{FF2B5EF4-FFF2-40B4-BE49-F238E27FC236}">
              <a16:creationId xmlns="" xmlns:a16="http://schemas.microsoft.com/office/drawing/2014/main" id="{87883A57-4F33-4600-BA02-C08FCD3943A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33" name="Text Box 79">
          <a:extLst>
            <a:ext uri="{FF2B5EF4-FFF2-40B4-BE49-F238E27FC236}">
              <a16:creationId xmlns="" xmlns:a16="http://schemas.microsoft.com/office/drawing/2014/main" id="{FF11B9CF-408D-45A3-9405-61D9E4D2604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34" name="Text Box 78">
          <a:extLst>
            <a:ext uri="{FF2B5EF4-FFF2-40B4-BE49-F238E27FC236}">
              <a16:creationId xmlns="" xmlns:a16="http://schemas.microsoft.com/office/drawing/2014/main" id="{764DA83D-C1BA-4CA0-A0E6-4CC1D0FD34E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35" name="Text Box 79">
          <a:extLst>
            <a:ext uri="{FF2B5EF4-FFF2-40B4-BE49-F238E27FC236}">
              <a16:creationId xmlns="" xmlns:a16="http://schemas.microsoft.com/office/drawing/2014/main" id="{23E1AC7E-D558-45E7-9FE4-D4C07864345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36" name="Text Box 78">
          <a:extLst>
            <a:ext uri="{FF2B5EF4-FFF2-40B4-BE49-F238E27FC236}">
              <a16:creationId xmlns="" xmlns:a16="http://schemas.microsoft.com/office/drawing/2014/main" id="{933F3D85-CCEE-4E58-8549-CB51D167AA8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37" name="Text Box 79">
          <a:extLst>
            <a:ext uri="{FF2B5EF4-FFF2-40B4-BE49-F238E27FC236}">
              <a16:creationId xmlns="" xmlns:a16="http://schemas.microsoft.com/office/drawing/2014/main" id="{BB0E28E9-61DD-4C3D-8A57-C26E4CD9000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38" name="Text Box 78">
          <a:extLst>
            <a:ext uri="{FF2B5EF4-FFF2-40B4-BE49-F238E27FC236}">
              <a16:creationId xmlns="" xmlns:a16="http://schemas.microsoft.com/office/drawing/2014/main" id="{3E328F20-F8A3-4D7B-BEE8-82ED78DD547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39" name="Text Box 79">
          <a:extLst>
            <a:ext uri="{FF2B5EF4-FFF2-40B4-BE49-F238E27FC236}">
              <a16:creationId xmlns="" xmlns:a16="http://schemas.microsoft.com/office/drawing/2014/main" id="{3CC35681-9ABE-4598-B938-F450C48CF62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40" name="Text Box 78">
          <a:extLst>
            <a:ext uri="{FF2B5EF4-FFF2-40B4-BE49-F238E27FC236}">
              <a16:creationId xmlns="" xmlns:a16="http://schemas.microsoft.com/office/drawing/2014/main" id="{854179DE-9385-49AB-82E5-F74BCE38441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41" name="Text Box 79">
          <a:extLst>
            <a:ext uri="{FF2B5EF4-FFF2-40B4-BE49-F238E27FC236}">
              <a16:creationId xmlns="" xmlns:a16="http://schemas.microsoft.com/office/drawing/2014/main" id="{6CA4AD76-3CB1-422D-9C2B-1D86E424CA9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42" name="Text Box 78">
          <a:extLst>
            <a:ext uri="{FF2B5EF4-FFF2-40B4-BE49-F238E27FC236}">
              <a16:creationId xmlns="" xmlns:a16="http://schemas.microsoft.com/office/drawing/2014/main" id="{D6B60EF4-0E51-4F05-9880-73D14B3CA59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43" name="Text Box 79">
          <a:extLst>
            <a:ext uri="{FF2B5EF4-FFF2-40B4-BE49-F238E27FC236}">
              <a16:creationId xmlns="" xmlns:a16="http://schemas.microsoft.com/office/drawing/2014/main" id="{B83C0F33-6058-4C2E-A89C-D2585E2F683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44" name="Text Box 78">
          <a:extLst>
            <a:ext uri="{FF2B5EF4-FFF2-40B4-BE49-F238E27FC236}">
              <a16:creationId xmlns="" xmlns:a16="http://schemas.microsoft.com/office/drawing/2014/main" id="{CFF29C26-F363-481E-B220-D65454CEAAD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45" name="Text Box 79">
          <a:extLst>
            <a:ext uri="{FF2B5EF4-FFF2-40B4-BE49-F238E27FC236}">
              <a16:creationId xmlns="" xmlns:a16="http://schemas.microsoft.com/office/drawing/2014/main" id="{C4AB640D-1556-4D52-AA50-5B225842928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46" name="Text Box 78">
          <a:extLst>
            <a:ext uri="{FF2B5EF4-FFF2-40B4-BE49-F238E27FC236}">
              <a16:creationId xmlns="" xmlns:a16="http://schemas.microsoft.com/office/drawing/2014/main" id="{9C6CDA31-54D3-4648-AA73-A3374E78737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47" name="Text Box 79">
          <a:extLst>
            <a:ext uri="{FF2B5EF4-FFF2-40B4-BE49-F238E27FC236}">
              <a16:creationId xmlns="" xmlns:a16="http://schemas.microsoft.com/office/drawing/2014/main" id="{188F66D4-D46E-485B-9D89-9B0298AF53A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48" name="Text Box 78">
          <a:extLst>
            <a:ext uri="{FF2B5EF4-FFF2-40B4-BE49-F238E27FC236}">
              <a16:creationId xmlns="" xmlns:a16="http://schemas.microsoft.com/office/drawing/2014/main" id="{62754D62-5C53-4744-81C1-7CE5EA8AF43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49" name="Text Box 79">
          <a:extLst>
            <a:ext uri="{FF2B5EF4-FFF2-40B4-BE49-F238E27FC236}">
              <a16:creationId xmlns="" xmlns:a16="http://schemas.microsoft.com/office/drawing/2014/main" id="{AAFE34BD-0F6F-4363-8D2F-BEF8B05049C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50" name="Text Box 78">
          <a:extLst>
            <a:ext uri="{FF2B5EF4-FFF2-40B4-BE49-F238E27FC236}">
              <a16:creationId xmlns="" xmlns:a16="http://schemas.microsoft.com/office/drawing/2014/main" id="{ECC01504-D60D-46CD-9F66-1895FE7F4C3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51" name="Text Box 79">
          <a:extLst>
            <a:ext uri="{FF2B5EF4-FFF2-40B4-BE49-F238E27FC236}">
              <a16:creationId xmlns="" xmlns:a16="http://schemas.microsoft.com/office/drawing/2014/main" id="{BEF02701-3C3C-43EC-9181-1FD5F923BF9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52" name="Text Box 78">
          <a:extLst>
            <a:ext uri="{FF2B5EF4-FFF2-40B4-BE49-F238E27FC236}">
              <a16:creationId xmlns="" xmlns:a16="http://schemas.microsoft.com/office/drawing/2014/main" id="{2CA1DBEF-A211-430F-8D7C-9782BBA7376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53" name="Text Box 79">
          <a:extLst>
            <a:ext uri="{FF2B5EF4-FFF2-40B4-BE49-F238E27FC236}">
              <a16:creationId xmlns="" xmlns:a16="http://schemas.microsoft.com/office/drawing/2014/main" id="{695A4C1F-23DA-4C19-AFE6-8A2A3950159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54" name="Text Box 78">
          <a:extLst>
            <a:ext uri="{FF2B5EF4-FFF2-40B4-BE49-F238E27FC236}">
              <a16:creationId xmlns="" xmlns:a16="http://schemas.microsoft.com/office/drawing/2014/main" id="{22A4E8F8-EA97-4C74-8BA7-557745BEBB4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55" name="Text Box 79">
          <a:extLst>
            <a:ext uri="{FF2B5EF4-FFF2-40B4-BE49-F238E27FC236}">
              <a16:creationId xmlns="" xmlns:a16="http://schemas.microsoft.com/office/drawing/2014/main" id="{9F291723-81C8-4BC9-BD82-FFC67C73364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56" name="Text Box 78">
          <a:extLst>
            <a:ext uri="{FF2B5EF4-FFF2-40B4-BE49-F238E27FC236}">
              <a16:creationId xmlns="" xmlns:a16="http://schemas.microsoft.com/office/drawing/2014/main" id="{826D0392-EC93-4BF8-88CA-23F3DB8C649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57" name="Text Box 79">
          <a:extLst>
            <a:ext uri="{FF2B5EF4-FFF2-40B4-BE49-F238E27FC236}">
              <a16:creationId xmlns="" xmlns:a16="http://schemas.microsoft.com/office/drawing/2014/main" id="{18B23DA8-DB7F-4C9F-8278-BD10401EEE3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58" name="Text Box 78">
          <a:extLst>
            <a:ext uri="{FF2B5EF4-FFF2-40B4-BE49-F238E27FC236}">
              <a16:creationId xmlns="" xmlns:a16="http://schemas.microsoft.com/office/drawing/2014/main" id="{D24B8E83-38C8-401E-BF97-7F903FF8B40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59" name="Text Box 79">
          <a:extLst>
            <a:ext uri="{FF2B5EF4-FFF2-40B4-BE49-F238E27FC236}">
              <a16:creationId xmlns="" xmlns:a16="http://schemas.microsoft.com/office/drawing/2014/main" id="{A5317F47-B0B2-4D49-ABC2-DED13C632E4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60" name="Text Box 78">
          <a:extLst>
            <a:ext uri="{FF2B5EF4-FFF2-40B4-BE49-F238E27FC236}">
              <a16:creationId xmlns="" xmlns:a16="http://schemas.microsoft.com/office/drawing/2014/main" id="{8B77F9EF-2361-4BCB-8FBF-D47659EF56D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61" name="Text Box 79">
          <a:extLst>
            <a:ext uri="{FF2B5EF4-FFF2-40B4-BE49-F238E27FC236}">
              <a16:creationId xmlns="" xmlns:a16="http://schemas.microsoft.com/office/drawing/2014/main" id="{3CD83708-C026-4A36-9D87-A3C907DB6B1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62" name="Text Box 78">
          <a:extLst>
            <a:ext uri="{FF2B5EF4-FFF2-40B4-BE49-F238E27FC236}">
              <a16:creationId xmlns="" xmlns:a16="http://schemas.microsoft.com/office/drawing/2014/main" id="{230FF306-7383-47FA-BCE8-8FB3D130BD9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63" name="Text Box 79">
          <a:extLst>
            <a:ext uri="{FF2B5EF4-FFF2-40B4-BE49-F238E27FC236}">
              <a16:creationId xmlns="" xmlns:a16="http://schemas.microsoft.com/office/drawing/2014/main" id="{385ADF8E-182A-436B-B512-FBF37B25557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64" name="Text Box 78">
          <a:extLst>
            <a:ext uri="{FF2B5EF4-FFF2-40B4-BE49-F238E27FC236}">
              <a16:creationId xmlns="" xmlns:a16="http://schemas.microsoft.com/office/drawing/2014/main" id="{83AFEB57-8F88-4D6E-8DB9-710EC3F73FA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65" name="Text Box 79">
          <a:extLst>
            <a:ext uri="{FF2B5EF4-FFF2-40B4-BE49-F238E27FC236}">
              <a16:creationId xmlns="" xmlns:a16="http://schemas.microsoft.com/office/drawing/2014/main" id="{4A1996CA-9CFA-40EC-9384-1CE2B2ABC16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66" name="Text Box 78">
          <a:extLst>
            <a:ext uri="{FF2B5EF4-FFF2-40B4-BE49-F238E27FC236}">
              <a16:creationId xmlns="" xmlns:a16="http://schemas.microsoft.com/office/drawing/2014/main" id="{456F4C25-FA18-4995-B37B-1C38DDDAE8A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67" name="Text Box 79">
          <a:extLst>
            <a:ext uri="{FF2B5EF4-FFF2-40B4-BE49-F238E27FC236}">
              <a16:creationId xmlns="" xmlns:a16="http://schemas.microsoft.com/office/drawing/2014/main" id="{B2202879-BC62-45C4-A4BE-8D502A9F30A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68" name="Text Box 78">
          <a:extLst>
            <a:ext uri="{FF2B5EF4-FFF2-40B4-BE49-F238E27FC236}">
              <a16:creationId xmlns="" xmlns:a16="http://schemas.microsoft.com/office/drawing/2014/main" id="{11ED5985-6661-4A28-B21F-53156C443F9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69" name="Text Box 79">
          <a:extLst>
            <a:ext uri="{FF2B5EF4-FFF2-40B4-BE49-F238E27FC236}">
              <a16:creationId xmlns="" xmlns:a16="http://schemas.microsoft.com/office/drawing/2014/main" id="{768F61D9-FF7B-451F-9B89-F025EB31C77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70" name="Text Box 78">
          <a:extLst>
            <a:ext uri="{FF2B5EF4-FFF2-40B4-BE49-F238E27FC236}">
              <a16:creationId xmlns="" xmlns:a16="http://schemas.microsoft.com/office/drawing/2014/main" id="{1AB7FCCE-5D7E-49B4-AA95-40190105D7E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71" name="Text Box 79">
          <a:extLst>
            <a:ext uri="{FF2B5EF4-FFF2-40B4-BE49-F238E27FC236}">
              <a16:creationId xmlns="" xmlns:a16="http://schemas.microsoft.com/office/drawing/2014/main" id="{0DD5456F-2AD6-45D9-BF2B-B24E1A788EB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72" name="Text Box 78">
          <a:extLst>
            <a:ext uri="{FF2B5EF4-FFF2-40B4-BE49-F238E27FC236}">
              <a16:creationId xmlns="" xmlns:a16="http://schemas.microsoft.com/office/drawing/2014/main" id="{D2205854-D7C6-49E5-8F01-BE9C3AF952A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73" name="Text Box 79">
          <a:extLst>
            <a:ext uri="{FF2B5EF4-FFF2-40B4-BE49-F238E27FC236}">
              <a16:creationId xmlns="" xmlns:a16="http://schemas.microsoft.com/office/drawing/2014/main" id="{089525F5-DC33-4800-B5B7-DB6D986E69D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74" name="Text Box 78">
          <a:extLst>
            <a:ext uri="{FF2B5EF4-FFF2-40B4-BE49-F238E27FC236}">
              <a16:creationId xmlns="" xmlns:a16="http://schemas.microsoft.com/office/drawing/2014/main" id="{3D4654F6-4527-4422-A314-350C3EE7661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75" name="Text Box 79">
          <a:extLst>
            <a:ext uri="{FF2B5EF4-FFF2-40B4-BE49-F238E27FC236}">
              <a16:creationId xmlns="" xmlns:a16="http://schemas.microsoft.com/office/drawing/2014/main" id="{9ED79F1C-ED95-4EC6-AFA1-3B2CAC90499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76" name="Text Box 78">
          <a:extLst>
            <a:ext uri="{FF2B5EF4-FFF2-40B4-BE49-F238E27FC236}">
              <a16:creationId xmlns="" xmlns:a16="http://schemas.microsoft.com/office/drawing/2014/main" id="{D329E76C-8BE9-4438-9B95-EB9577EDA87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77" name="Text Box 79">
          <a:extLst>
            <a:ext uri="{FF2B5EF4-FFF2-40B4-BE49-F238E27FC236}">
              <a16:creationId xmlns="" xmlns:a16="http://schemas.microsoft.com/office/drawing/2014/main" id="{677AC59D-A799-4E0D-A2AD-69CA4DB009D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78" name="Text Box 78">
          <a:extLst>
            <a:ext uri="{FF2B5EF4-FFF2-40B4-BE49-F238E27FC236}">
              <a16:creationId xmlns="" xmlns:a16="http://schemas.microsoft.com/office/drawing/2014/main" id="{3452166C-8A9D-475B-AA81-8E820443C45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79" name="Text Box 79">
          <a:extLst>
            <a:ext uri="{FF2B5EF4-FFF2-40B4-BE49-F238E27FC236}">
              <a16:creationId xmlns="" xmlns:a16="http://schemas.microsoft.com/office/drawing/2014/main" id="{134031D0-BC5A-491D-9251-66A3E3EA236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80" name="Text Box 78">
          <a:extLst>
            <a:ext uri="{FF2B5EF4-FFF2-40B4-BE49-F238E27FC236}">
              <a16:creationId xmlns="" xmlns:a16="http://schemas.microsoft.com/office/drawing/2014/main" id="{E2A2AF0B-3308-4845-A896-248AA749C67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81" name="Text Box 79">
          <a:extLst>
            <a:ext uri="{FF2B5EF4-FFF2-40B4-BE49-F238E27FC236}">
              <a16:creationId xmlns="" xmlns:a16="http://schemas.microsoft.com/office/drawing/2014/main" id="{0C5D5F27-0C8D-44D7-8858-F326718013E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82" name="Text Box 78">
          <a:extLst>
            <a:ext uri="{FF2B5EF4-FFF2-40B4-BE49-F238E27FC236}">
              <a16:creationId xmlns="" xmlns:a16="http://schemas.microsoft.com/office/drawing/2014/main" id="{321EF964-68F4-4468-A224-4230866EE57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83" name="Text Box 79">
          <a:extLst>
            <a:ext uri="{FF2B5EF4-FFF2-40B4-BE49-F238E27FC236}">
              <a16:creationId xmlns="" xmlns:a16="http://schemas.microsoft.com/office/drawing/2014/main" id="{8993988D-F37A-4D41-8ADC-79C7E3CBB50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84" name="Text Box 78">
          <a:extLst>
            <a:ext uri="{FF2B5EF4-FFF2-40B4-BE49-F238E27FC236}">
              <a16:creationId xmlns="" xmlns:a16="http://schemas.microsoft.com/office/drawing/2014/main" id="{BAB19E10-6054-462C-B19C-62F957DDB50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85" name="Text Box 79">
          <a:extLst>
            <a:ext uri="{FF2B5EF4-FFF2-40B4-BE49-F238E27FC236}">
              <a16:creationId xmlns="" xmlns:a16="http://schemas.microsoft.com/office/drawing/2014/main" id="{DDE5A254-FD21-45EE-B7E9-83B98DEB2D3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86" name="Text Box 78">
          <a:extLst>
            <a:ext uri="{FF2B5EF4-FFF2-40B4-BE49-F238E27FC236}">
              <a16:creationId xmlns="" xmlns:a16="http://schemas.microsoft.com/office/drawing/2014/main" id="{291C4656-B579-4374-8EE9-83B6F683DA7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87" name="Text Box 79">
          <a:extLst>
            <a:ext uri="{FF2B5EF4-FFF2-40B4-BE49-F238E27FC236}">
              <a16:creationId xmlns="" xmlns:a16="http://schemas.microsoft.com/office/drawing/2014/main" id="{5D9C0816-35C5-49FD-BCF9-BC4C5ACC143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88" name="Text Box 78">
          <a:extLst>
            <a:ext uri="{FF2B5EF4-FFF2-40B4-BE49-F238E27FC236}">
              <a16:creationId xmlns="" xmlns:a16="http://schemas.microsoft.com/office/drawing/2014/main" id="{DC9ED2AC-24BA-4EBD-B163-7976C942FBD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89" name="Text Box 79">
          <a:extLst>
            <a:ext uri="{FF2B5EF4-FFF2-40B4-BE49-F238E27FC236}">
              <a16:creationId xmlns="" xmlns:a16="http://schemas.microsoft.com/office/drawing/2014/main" id="{28397642-BD00-4927-9C48-B56736D58BB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90" name="Text Box 78">
          <a:extLst>
            <a:ext uri="{FF2B5EF4-FFF2-40B4-BE49-F238E27FC236}">
              <a16:creationId xmlns="" xmlns:a16="http://schemas.microsoft.com/office/drawing/2014/main" id="{D6FB9714-9902-4A08-9C28-D0B63C73B59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91" name="Text Box 79">
          <a:extLst>
            <a:ext uri="{FF2B5EF4-FFF2-40B4-BE49-F238E27FC236}">
              <a16:creationId xmlns="" xmlns:a16="http://schemas.microsoft.com/office/drawing/2014/main" id="{2F0E30F2-E586-4647-AB60-E2C6290CD1E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92" name="Text Box 78">
          <a:extLst>
            <a:ext uri="{FF2B5EF4-FFF2-40B4-BE49-F238E27FC236}">
              <a16:creationId xmlns="" xmlns:a16="http://schemas.microsoft.com/office/drawing/2014/main" id="{A1AC0CF2-8D7F-474D-83F2-B8B900D1315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93" name="Text Box 79">
          <a:extLst>
            <a:ext uri="{FF2B5EF4-FFF2-40B4-BE49-F238E27FC236}">
              <a16:creationId xmlns="" xmlns:a16="http://schemas.microsoft.com/office/drawing/2014/main" id="{E09C36A0-D31A-4E7E-AD60-96CFD0C4669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94" name="Text Box 78">
          <a:extLst>
            <a:ext uri="{FF2B5EF4-FFF2-40B4-BE49-F238E27FC236}">
              <a16:creationId xmlns="" xmlns:a16="http://schemas.microsoft.com/office/drawing/2014/main" id="{E4825B5E-1E41-486A-B8BD-9D11A4C3097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95" name="Text Box 79">
          <a:extLst>
            <a:ext uri="{FF2B5EF4-FFF2-40B4-BE49-F238E27FC236}">
              <a16:creationId xmlns="" xmlns:a16="http://schemas.microsoft.com/office/drawing/2014/main" id="{6C7D12C3-1A2D-40ED-BAFC-08C0B7E50C8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96" name="Text Box 78">
          <a:extLst>
            <a:ext uri="{FF2B5EF4-FFF2-40B4-BE49-F238E27FC236}">
              <a16:creationId xmlns="" xmlns:a16="http://schemas.microsoft.com/office/drawing/2014/main" id="{B108C811-9336-446F-A694-606061CF400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97" name="Text Box 79">
          <a:extLst>
            <a:ext uri="{FF2B5EF4-FFF2-40B4-BE49-F238E27FC236}">
              <a16:creationId xmlns="" xmlns:a16="http://schemas.microsoft.com/office/drawing/2014/main" id="{F8D73F54-E6E3-4EF3-BB27-CDE831B0561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98" name="Text Box 78">
          <a:extLst>
            <a:ext uri="{FF2B5EF4-FFF2-40B4-BE49-F238E27FC236}">
              <a16:creationId xmlns="" xmlns:a16="http://schemas.microsoft.com/office/drawing/2014/main" id="{46FB3697-CB2F-4308-AF98-9DDC95A3BFE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1999" name="Text Box 79">
          <a:extLst>
            <a:ext uri="{FF2B5EF4-FFF2-40B4-BE49-F238E27FC236}">
              <a16:creationId xmlns="" xmlns:a16="http://schemas.microsoft.com/office/drawing/2014/main" id="{605805EF-E371-4598-945D-3178F8851A2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00" name="Text Box 78">
          <a:extLst>
            <a:ext uri="{FF2B5EF4-FFF2-40B4-BE49-F238E27FC236}">
              <a16:creationId xmlns="" xmlns:a16="http://schemas.microsoft.com/office/drawing/2014/main" id="{A9E81D67-BD05-4D92-96BB-C2D6E7FEBCF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01" name="Text Box 79">
          <a:extLst>
            <a:ext uri="{FF2B5EF4-FFF2-40B4-BE49-F238E27FC236}">
              <a16:creationId xmlns="" xmlns:a16="http://schemas.microsoft.com/office/drawing/2014/main" id="{CFA936D0-5DB2-4D62-9A93-905DDCA93B4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02" name="Text Box 78">
          <a:extLst>
            <a:ext uri="{FF2B5EF4-FFF2-40B4-BE49-F238E27FC236}">
              <a16:creationId xmlns="" xmlns:a16="http://schemas.microsoft.com/office/drawing/2014/main" id="{205F1656-6111-4152-B157-994B390F1EF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03" name="Text Box 79">
          <a:extLst>
            <a:ext uri="{FF2B5EF4-FFF2-40B4-BE49-F238E27FC236}">
              <a16:creationId xmlns="" xmlns:a16="http://schemas.microsoft.com/office/drawing/2014/main" id="{5845FBE8-22DE-4C81-94DD-A9490218D53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04" name="Text Box 78">
          <a:extLst>
            <a:ext uri="{FF2B5EF4-FFF2-40B4-BE49-F238E27FC236}">
              <a16:creationId xmlns="" xmlns:a16="http://schemas.microsoft.com/office/drawing/2014/main" id="{E2EFDA69-4A82-4536-8F56-3AAF9678592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05" name="Text Box 79">
          <a:extLst>
            <a:ext uri="{FF2B5EF4-FFF2-40B4-BE49-F238E27FC236}">
              <a16:creationId xmlns="" xmlns:a16="http://schemas.microsoft.com/office/drawing/2014/main" id="{73D68501-03F8-405B-A5F2-05A38BF4EDC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06" name="Text Box 78">
          <a:extLst>
            <a:ext uri="{FF2B5EF4-FFF2-40B4-BE49-F238E27FC236}">
              <a16:creationId xmlns="" xmlns:a16="http://schemas.microsoft.com/office/drawing/2014/main" id="{254E6DC0-67B5-4949-83FA-0C14719D289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07" name="Text Box 79">
          <a:extLst>
            <a:ext uri="{FF2B5EF4-FFF2-40B4-BE49-F238E27FC236}">
              <a16:creationId xmlns="" xmlns:a16="http://schemas.microsoft.com/office/drawing/2014/main" id="{E17FF32F-0860-4BF5-B881-7B94F44835F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08" name="Text Box 78">
          <a:extLst>
            <a:ext uri="{FF2B5EF4-FFF2-40B4-BE49-F238E27FC236}">
              <a16:creationId xmlns="" xmlns:a16="http://schemas.microsoft.com/office/drawing/2014/main" id="{74639BDB-EDE9-4C5F-9E02-2ADBF0B7881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09" name="Text Box 79">
          <a:extLst>
            <a:ext uri="{FF2B5EF4-FFF2-40B4-BE49-F238E27FC236}">
              <a16:creationId xmlns="" xmlns:a16="http://schemas.microsoft.com/office/drawing/2014/main" id="{AF396C8B-1B41-4337-A06C-A069D18BD6A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10" name="Text Box 78">
          <a:extLst>
            <a:ext uri="{FF2B5EF4-FFF2-40B4-BE49-F238E27FC236}">
              <a16:creationId xmlns="" xmlns:a16="http://schemas.microsoft.com/office/drawing/2014/main" id="{1F05066D-5D56-4B24-832C-098FC5F2BBE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11" name="Text Box 79">
          <a:extLst>
            <a:ext uri="{FF2B5EF4-FFF2-40B4-BE49-F238E27FC236}">
              <a16:creationId xmlns="" xmlns:a16="http://schemas.microsoft.com/office/drawing/2014/main" id="{CEF13857-4F2D-4D61-80E7-D9B66A98276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12" name="Text Box 78">
          <a:extLst>
            <a:ext uri="{FF2B5EF4-FFF2-40B4-BE49-F238E27FC236}">
              <a16:creationId xmlns="" xmlns:a16="http://schemas.microsoft.com/office/drawing/2014/main" id="{0A26995A-C886-4EB1-AF9E-46C0BF15F70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13" name="Text Box 79">
          <a:extLst>
            <a:ext uri="{FF2B5EF4-FFF2-40B4-BE49-F238E27FC236}">
              <a16:creationId xmlns="" xmlns:a16="http://schemas.microsoft.com/office/drawing/2014/main" id="{5AC8FD72-B740-4123-88B9-885E8863F60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14" name="Text Box 78">
          <a:extLst>
            <a:ext uri="{FF2B5EF4-FFF2-40B4-BE49-F238E27FC236}">
              <a16:creationId xmlns="" xmlns:a16="http://schemas.microsoft.com/office/drawing/2014/main" id="{A5B3B579-7C06-4CCD-B3ED-1790A8667AD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15" name="Text Box 79">
          <a:extLst>
            <a:ext uri="{FF2B5EF4-FFF2-40B4-BE49-F238E27FC236}">
              <a16:creationId xmlns="" xmlns:a16="http://schemas.microsoft.com/office/drawing/2014/main" id="{1B36F0C9-C51B-4CBD-8D2C-33AA190284C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16" name="Text Box 78">
          <a:extLst>
            <a:ext uri="{FF2B5EF4-FFF2-40B4-BE49-F238E27FC236}">
              <a16:creationId xmlns="" xmlns:a16="http://schemas.microsoft.com/office/drawing/2014/main" id="{1EF284D5-0557-4EF3-8E7C-20006E30DA1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17" name="Text Box 79">
          <a:extLst>
            <a:ext uri="{FF2B5EF4-FFF2-40B4-BE49-F238E27FC236}">
              <a16:creationId xmlns="" xmlns:a16="http://schemas.microsoft.com/office/drawing/2014/main" id="{5906D783-53B1-4170-84CE-6C2107C9AF6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18" name="Text Box 78">
          <a:extLst>
            <a:ext uri="{FF2B5EF4-FFF2-40B4-BE49-F238E27FC236}">
              <a16:creationId xmlns="" xmlns:a16="http://schemas.microsoft.com/office/drawing/2014/main" id="{22998733-B88F-44FC-9400-3BC4EDCD27C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19" name="Text Box 79">
          <a:extLst>
            <a:ext uri="{FF2B5EF4-FFF2-40B4-BE49-F238E27FC236}">
              <a16:creationId xmlns="" xmlns:a16="http://schemas.microsoft.com/office/drawing/2014/main" id="{328D463D-15DF-4F97-B536-55BBD623FF2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20" name="Text Box 78">
          <a:extLst>
            <a:ext uri="{FF2B5EF4-FFF2-40B4-BE49-F238E27FC236}">
              <a16:creationId xmlns="" xmlns:a16="http://schemas.microsoft.com/office/drawing/2014/main" id="{C5AB0D2B-FEE1-41BF-AC1E-B946270B461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21" name="Text Box 79">
          <a:extLst>
            <a:ext uri="{FF2B5EF4-FFF2-40B4-BE49-F238E27FC236}">
              <a16:creationId xmlns="" xmlns:a16="http://schemas.microsoft.com/office/drawing/2014/main" id="{AC67F160-3FC4-41F2-862F-3B4304C20A9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22" name="Text Box 78">
          <a:extLst>
            <a:ext uri="{FF2B5EF4-FFF2-40B4-BE49-F238E27FC236}">
              <a16:creationId xmlns="" xmlns:a16="http://schemas.microsoft.com/office/drawing/2014/main" id="{D0BDF0C6-CB58-4ECB-A741-BDDC8FC426E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23" name="Text Box 79">
          <a:extLst>
            <a:ext uri="{FF2B5EF4-FFF2-40B4-BE49-F238E27FC236}">
              <a16:creationId xmlns="" xmlns:a16="http://schemas.microsoft.com/office/drawing/2014/main" id="{5487555E-B82E-4403-BCCD-D45CB4AAF79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24" name="Text Box 78">
          <a:extLst>
            <a:ext uri="{FF2B5EF4-FFF2-40B4-BE49-F238E27FC236}">
              <a16:creationId xmlns="" xmlns:a16="http://schemas.microsoft.com/office/drawing/2014/main" id="{79493DB5-6CAA-4AE4-8274-B9E8A6576EF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25" name="Text Box 79">
          <a:extLst>
            <a:ext uri="{FF2B5EF4-FFF2-40B4-BE49-F238E27FC236}">
              <a16:creationId xmlns="" xmlns:a16="http://schemas.microsoft.com/office/drawing/2014/main" id="{33D6F4CC-36BB-4563-BC98-62552057673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26" name="Text Box 78">
          <a:extLst>
            <a:ext uri="{FF2B5EF4-FFF2-40B4-BE49-F238E27FC236}">
              <a16:creationId xmlns="" xmlns:a16="http://schemas.microsoft.com/office/drawing/2014/main" id="{70255540-A78E-4FD3-911C-FE0DEB3A22E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27" name="Text Box 79">
          <a:extLst>
            <a:ext uri="{FF2B5EF4-FFF2-40B4-BE49-F238E27FC236}">
              <a16:creationId xmlns="" xmlns:a16="http://schemas.microsoft.com/office/drawing/2014/main" id="{7ABFC4B7-1054-4015-A860-850A93F7441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28" name="Text Box 78">
          <a:extLst>
            <a:ext uri="{FF2B5EF4-FFF2-40B4-BE49-F238E27FC236}">
              <a16:creationId xmlns="" xmlns:a16="http://schemas.microsoft.com/office/drawing/2014/main" id="{068C3005-0A36-4D3F-BD3C-3C3EEF0F9A7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29" name="Text Box 79">
          <a:extLst>
            <a:ext uri="{FF2B5EF4-FFF2-40B4-BE49-F238E27FC236}">
              <a16:creationId xmlns="" xmlns:a16="http://schemas.microsoft.com/office/drawing/2014/main" id="{C8BCD0AA-4A37-413E-BBED-6AAC7388DEE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30" name="Text Box 78">
          <a:extLst>
            <a:ext uri="{FF2B5EF4-FFF2-40B4-BE49-F238E27FC236}">
              <a16:creationId xmlns="" xmlns:a16="http://schemas.microsoft.com/office/drawing/2014/main" id="{0A6AAB0C-AE17-427D-80D0-5C5BE22F0BB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31" name="Text Box 79">
          <a:extLst>
            <a:ext uri="{FF2B5EF4-FFF2-40B4-BE49-F238E27FC236}">
              <a16:creationId xmlns="" xmlns:a16="http://schemas.microsoft.com/office/drawing/2014/main" id="{8908019B-27D1-4C11-87C0-7E1C5048A27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32" name="Text Box 78">
          <a:extLst>
            <a:ext uri="{FF2B5EF4-FFF2-40B4-BE49-F238E27FC236}">
              <a16:creationId xmlns="" xmlns:a16="http://schemas.microsoft.com/office/drawing/2014/main" id="{6C42D4F0-7A1D-467C-BB3F-DC1D75FF6CB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33" name="Text Box 79">
          <a:extLst>
            <a:ext uri="{FF2B5EF4-FFF2-40B4-BE49-F238E27FC236}">
              <a16:creationId xmlns="" xmlns:a16="http://schemas.microsoft.com/office/drawing/2014/main" id="{644F877C-1954-4A79-AD0D-6D82B975E5A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34" name="Text Box 78">
          <a:extLst>
            <a:ext uri="{FF2B5EF4-FFF2-40B4-BE49-F238E27FC236}">
              <a16:creationId xmlns="" xmlns:a16="http://schemas.microsoft.com/office/drawing/2014/main" id="{EAD3317C-D6AC-42E5-B44C-9FC518134AE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35" name="Text Box 79">
          <a:extLst>
            <a:ext uri="{FF2B5EF4-FFF2-40B4-BE49-F238E27FC236}">
              <a16:creationId xmlns="" xmlns:a16="http://schemas.microsoft.com/office/drawing/2014/main" id="{0A9A84D6-AB3D-464A-9136-F0E33A251F8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36" name="Text Box 78">
          <a:extLst>
            <a:ext uri="{FF2B5EF4-FFF2-40B4-BE49-F238E27FC236}">
              <a16:creationId xmlns="" xmlns:a16="http://schemas.microsoft.com/office/drawing/2014/main" id="{5B325AAC-08C9-4A2E-B798-56F3E2D82AB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37" name="Text Box 79">
          <a:extLst>
            <a:ext uri="{FF2B5EF4-FFF2-40B4-BE49-F238E27FC236}">
              <a16:creationId xmlns="" xmlns:a16="http://schemas.microsoft.com/office/drawing/2014/main" id="{26889D37-BA5B-4F6B-973E-A8E32B802E9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38" name="Text Box 78">
          <a:extLst>
            <a:ext uri="{FF2B5EF4-FFF2-40B4-BE49-F238E27FC236}">
              <a16:creationId xmlns="" xmlns:a16="http://schemas.microsoft.com/office/drawing/2014/main" id="{39EBB16A-D5C3-4AF9-B45D-EB1D8AFE3B2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39" name="Text Box 79">
          <a:extLst>
            <a:ext uri="{FF2B5EF4-FFF2-40B4-BE49-F238E27FC236}">
              <a16:creationId xmlns="" xmlns:a16="http://schemas.microsoft.com/office/drawing/2014/main" id="{1F638DC8-E97E-4B55-84BB-A302E840EFD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40" name="Text Box 78">
          <a:extLst>
            <a:ext uri="{FF2B5EF4-FFF2-40B4-BE49-F238E27FC236}">
              <a16:creationId xmlns="" xmlns:a16="http://schemas.microsoft.com/office/drawing/2014/main" id="{D2271599-A656-432B-AEBF-B8214179103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41" name="Text Box 79">
          <a:extLst>
            <a:ext uri="{FF2B5EF4-FFF2-40B4-BE49-F238E27FC236}">
              <a16:creationId xmlns="" xmlns:a16="http://schemas.microsoft.com/office/drawing/2014/main" id="{930B6AB5-92FA-4896-A1CF-0DAFB4B2DCB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42" name="Text Box 78">
          <a:extLst>
            <a:ext uri="{FF2B5EF4-FFF2-40B4-BE49-F238E27FC236}">
              <a16:creationId xmlns="" xmlns:a16="http://schemas.microsoft.com/office/drawing/2014/main" id="{9D953A7B-154F-4F33-BCA4-394B2EA29B4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43" name="Text Box 79">
          <a:extLst>
            <a:ext uri="{FF2B5EF4-FFF2-40B4-BE49-F238E27FC236}">
              <a16:creationId xmlns="" xmlns:a16="http://schemas.microsoft.com/office/drawing/2014/main" id="{54087213-2726-48A0-B86E-8BA87EF5539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44" name="Text Box 78">
          <a:extLst>
            <a:ext uri="{FF2B5EF4-FFF2-40B4-BE49-F238E27FC236}">
              <a16:creationId xmlns="" xmlns:a16="http://schemas.microsoft.com/office/drawing/2014/main" id="{397E9067-9C69-40E5-8A98-CBF01F9374C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45" name="Text Box 79">
          <a:extLst>
            <a:ext uri="{FF2B5EF4-FFF2-40B4-BE49-F238E27FC236}">
              <a16:creationId xmlns="" xmlns:a16="http://schemas.microsoft.com/office/drawing/2014/main" id="{5FADA48D-4D3A-4209-8481-8440183E108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46" name="Text Box 78">
          <a:extLst>
            <a:ext uri="{FF2B5EF4-FFF2-40B4-BE49-F238E27FC236}">
              <a16:creationId xmlns="" xmlns:a16="http://schemas.microsoft.com/office/drawing/2014/main" id="{404989F2-92F1-4750-A5FA-6BC09270F67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47" name="Text Box 79">
          <a:extLst>
            <a:ext uri="{FF2B5EF4-FFF2-40B4-BE49-F238E27FC236}">
              <a16:creationId xmlns="" xmlns:a16="http://schemas.microsoft.com/office/drawing/2014/main" id="{624F6AD3-6F44-48AE-A1FC-5D3B5EE9036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48" name="Text Box 78">
          <a:extLst>
            <a:ext uri="{FF2B5EF4-FFF2-40B4-BE49-F238E27FC236}">
              <a16:creationId xmlns="" xmlns:a16="http://schemas.microsoft.com/office/drawing/2014/main" id="{030026A5-BD63-4983-AADD-625BC3D0CBC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49" name="Text Box 79">
          <a:extLst>
            <a:ext uri="{FF2B5EF4-FFF2-40B4-BE49-F238E27FC236}">
              <a16:creationId xmlns="" xmlns:a16="http://schemas.microsoft.com/office/drawing/2014/main" id="{1D91E49C-2E63-4A0D-B9F4-594619FE68B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50" name="Text Box 78">
          <a:extLst>
            <a:ext uri="{FF2B5EF4-FFF2-40B4-BE49-F238E27FC236}">
              <a16:creationId xmlns="" xmlns:a16="http://schemas.microsoft.com/office/drawing/2014/main" id="{09C0954F-6D3B-4263-AFD1-CA2E02E1BF0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51" name="Text Box 79">
          <a:extLst>
            <a:ext uri="{FF2B5EF4-FFF2-40B4-BE49-F238E27FC236}">
              <a16:creationId xmlns="" xmlns:a16="http://schemas.microsoft.com/office/drawing/2014/main" id="{9F6671F2-3512-49AA-B25E-38D40C08442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52" name="Text Box 78">
          <a:extLst>
            <a:ext uri="{FF2B5EF4-FFF2-40B4-BE49-F238E27FC236}">
              <a16:creationId xmlns="" xmlns:a16="http://schemas.microsoft.com/office/drawing/2014/main" id="{1D50DC03-0AF3-4512-92E6-BF21ED7E7D1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53" name="Text Box 79">
          <a:extLst>
            <a:ext uri="{FF2B5EF4-FFF2-40B4-BE49-F238E27FC236}">
              <a16:creationId xmlns="" xmlns:a16="http://schemas.microsoft.com/office/drawing/2014/main" id="{9AA8C7CA-3958-44FA-87AD-6C224FDD399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54" name="Text Box 78">
          <a:extLst>
            <a:ext uri="{FF2B5EF4-FFF2-40B4-BE49-F238E27FC236}">
              <a16:creationId xmlns="" xmlns:a16="http://schemas.microsoft.com/office/drawing/2014/main" id="{A25862F0-15FD-4881-9278-250B19F0048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55" name="Text Box 79">
          <a:extLst>
            <a:ext uri="{FF2B5EF4-FFF2-40B4-BE49-F238E27FC236}">
              <a16:creationId xmlns="" xmlns:a16="http://schemas.microsoft.com/office/drawing/2014/main" id="{15E122F0-515F-438E-B85D-AA6ABF76A4E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56" name="Text Box 78">
          <a:extLst>
            <a:ext uri="{FF2B5EF4-FFF2-40B4-BE49-F238E27FC236}">
              <a16:creationId xmlns="" xmlns:a16="http://schemas.microsoft.com/office/drawing/2014/main" id="{80CBC761-CFE2-4A9A-8AA7-548ED612B3E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57" name="Text Box 79">
          <a:extLst>
            <a:ext uri="{FF2B5EF4-FFF2-40B4-BE49-F238E27FC236}">
              <a16:creationId xmlns="" xmlns:a16="http://schemas.microsoft.com/office/drawing/2014/main" id="{FD85B62A-BCBC-45F4-9F3B-18C3FC66960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58" name="Text Box 78">
          <a:extLst>
            <a:ext uri="{FF2B5EF4-FFF2-40B4-BE49-F238E27FC236}">
              <a16:creationId xmlns="" xmlns:a16="http://schemas.microsoft.com/office/drawing/2014/main" id="{6A4332AE-D3B9-4C37-8EF0-7E939BD1414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59" name="Text Box 79">
          <a:extLst>
            <a:ext uri="{FF2B5EF4-FFF2-40B4-BE49-F238E27FC236}">
              <a16:creationId xmlns="" xmlns:a16="http://schemas.microsoft.com/office/drawing/2014/main" id="{C29ECF35-3C07-4EE1-9584-4330FFD684C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60" name="Text Box 78">
          <a:extLst>
            <a:ext uri="{FF2B5EF4-FFF2-40B4-BE49-F238E27FC236}">
              <a16:creationId xmlns="" xmlns:a16="http://schemas.microsoft.com/office/drawing/2014/main" id="{21244F8D-45E9-42CB-8A89-D8141500D27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61" name="Text Box 79">
          <a:extLst>
            <a:ext uri="{FF2B5EF4-FFF2-40B4-BE49-F238E27FC236}">
              <a16:creationId xmlns="" xmlns:a16="http://schemas.microsoft.com/office/drawing/2014/main" id="{E276B8ED-8E10-4913-A116-6BA4A02C8B1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62" name="Text Box 78">
          <a:extLst>
            <a:ext uri="{FF2B5EF4-FFF2-40B4-BE49-F238E27FC236}">
              <a16:creationId xmlns="" xmlns:a16="http://schemas.microsoft.com/office/drawing/2014/main" id="{B7563776-E629-4E6B-9A63-4C27126551F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63" name="Text Box 79">
          <a:extLst>
            <a:ext uri="{FF2B5EF4-FFF2-40B4-BE49-F238E27FC236}">
              <a16:creationId xmlns="" xmlns:a16="http://schemas.microsoft.com/office/drawing/2014/main" id="{23BC33A5-DD9B-4EEE-BEC2-659CF4DDF2A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64" name="Text Box 78">
          <a:extLst>
            <a:ext uri="{FF2B5EF4-FFF2-40B4-BE49-F238E27FC236}">
              <a16:creationId xmlns="" xmlns:a16="http://schemas.microsoft.com/office/drawing/2014/main" id="{B1B717DF-6722-4B8F-B6A9-5E32FFEC5F4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65" name="Text Box 79">
          <a:extLst>
            <a:ext uri="{FF2B5EF4-FFF2-40B4-BE49-F238E27FC236}">
              <a16:creationId xmlns="" xmlns:a16="http://schemas.microsoft.com/office/drawing/2014/main" id="{AC6A3729-785E-45DF-A1BE-D6C8C56BF1C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66" name="Text Box 78">
          <a:extLst>
            <a:ext uri="{FF2B5EF4-FFF2-40B4-BE49-F238E27FC236}">
              <a16:creationId xmlns="" xmlns:a16="http://schemas.microsoft.com/office/drawing/2014/main" id="{81AD042F-B2CE-4E33-A971-3CF82D9DE83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67" name="Text Box 79">
          <a:extLst>
            <a:ext uri="{FF2B5EF4-FFF2-40B4-BE49-F238E27FC236}">
              <a16:creationId xmlns="" xmlns:a16="http://schemas.microsoft.com/office/drawing/2014/main" id="{813CE7B6-2CA7-4123-8AB0-8784C079010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68" name="Text Box 78">
          <a:extLst>
            <a:ext uri="{FF2B5EF4-FFF2-40B4-BE49-F238E27FC236}">
              <a16:creationId xmlns="" xmlns:a16="http://schemas.microsoft.com/office/drawing/2014/main" id="{820D5F50-C367-49CD-8AFB-C76CE5A4460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69" name="Text Box 79">
          <a:extLst>
            <a:ext uri="{FF2B5EF4-FFF2-40B4-BE49-F238E27FC236}">
              <a16:creationId xmlns="" xmlns:a16="http://schemas.microsoft.com/office/drawing/2014/main" id="{72CBB310-FCFB-4FC7-83FB-AC71A556FA4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70" name="Text Box 78">
          <a:extLst>
            <a:ext uri="{FF2B5EF4-FFF2-40B4-BE49-F238E27FC236}">
              <a16:creationId xmlns="" xmlns:a16="http://schemas.microsoft.com/office/drawing/2014/main" id="{F83875BC-F555-4573-8FD9-565D00E3EF3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71" name="Text Box 79">
          <a:extLst>
            <a:ext uri="{FF2B5EF4-FFF2-40B4-BE49-F238E27FC236}">
              <a16:creationId xmlns="" xmlns:a16="http://schemas.microsoft.com/office/drawing/2014/main" id="{F0619439-F0DA-47D5-8418-C1E78D8ACFF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72" name="Text Box 78">
          <a:extLst>
            <a:ext uri="{FF2B5EF4-FFF2-40B4-BE49-F238E27FC236}">
              <a16:creationId xmlns="" xmlns:a16="http://schemas.microsoft.com/office/drawing/2014/main" id="{EBD6974F-8F93-4962-B639-4E6C21ADEEA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73" name="Text Box 79">
          <a:extLst>
            <a:ext uri="{FF2B5EF4-FFF2-40B4-BE49-F238E27FC236}">
              <a16:creationId xmlns="" xmlns:a16="http://schemas.microsoft.com/office/drawing/2014/main" id="{A1D419A7-166D-4B61-8C6C-9E2BAED7046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74" name="Text Box 78">
          <a:extLst>
            <a:ext uri="{FF2B5EF4-FFF2-40B4-BE49-F238E27FC236}">
              <a16:creationId xmlns="" xmlns:a16="http://schemas.microsoft.com/office/drawing/2014/main" id="{20B6F2AA-AECD-4451-A229-D4E1FBEE4C8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75" name="Text Box 79">
          <a:extLst>
            <a:ext uri="{FF2B5EF4-FFF2-40B4-BE49-F238E27FC236}">
              <a16:creationId xmlns="" xmlns:a16="http://schemas.microsoft.com/office/drawing/2014/main" id="{C2B1C0FA-62F7-41A1-832C-3693998DB5A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76" name="Text Box 78">
          <a:extLst>
            <a:ext uri="{FF2B5EF4-FFF2-40B4-BE49-F238E27FC236}">
              <a16:creationId xmlns="" xmlns:a16="http://schemas.microsoft.com/office/drawing/2014/main" id="{74A2B536-5320-4361-BC47-C39D1FDF9AC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77" name="Text Box 79">
          <a:extLst>
            <a:ext uri="{FF2B5EF4-FFF2-40B4-BE49-F238E27FC236}">
              <a16:creationId xmlns="" xmlns:a16="http://schemas.microsoft.com/office/drawing/2014/main" id="{5BDE8216-C54C-4CAA-8B13-B0F490D9A5C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78" name="Text Box 78">
          <a:extLst>
            <a:ext uri="{FF2B5EF4-FFF2-40B4-BE49-F238E27FC236}">
              <a16:creationId xmlns="" xmlns:a16="http://schemas.microsoft.com/office/drawing/2014/main" id="{180E83E4-C738-4103-80C3-93BB8BDC7DE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79" name="Text Box 79">
          <a:extLst>
            <a:ext uri="{FF2B5EF4-FFF2-40B4-BE49-F238E27FC236}">
              <a16:creationId xmlns="" xmlns:a16="http://schemas.microsoft.com/office/drawing/2014/main" id="{C09EB8AC-4191-402F-8A57-4989A674D7F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80" name="Text Box 78">
          <a:extLst>
            <a:ext uri="{FF2B5EF4-FFF2-40B4-BE49-F238E27FC236}">
              <a16:creationId xmlns="" xmlns:a16="http://schemas.microsoft.com/office/drawing/2014/main" id="{190723BE-8129-4031-8531-8F5F77E928C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81" name="Text Box 79">
          <a:extLst>
            <a:ext uri="{FF2B5EF4-FFF2-40B4-BE49-F238E27FC236}">
              <a16:creationId xmlns="" xmlns:a16="http://schemas.microsoft.com/office/drawing/2014/main" id="{5071281F-A2EB-4C0E-A161-2F9CB5FCA25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82" name="Text Box 78">
          <a:extLst>
            <a:ext uri="{FF2B5EF4-FFF2-40B4-BE49-F238E27FC236}">
              <a16:creationId xmlns="" xmlns:a16="http://schemas.microsoft.com/office/drawing/2014/main" id="{50E4FF05-192F-48ED-8A9D-9CD306221C1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83" name="Text Box 79">
          <a:extLst>
            <a:ext uri="{FF2B5EF4-FFF2-40B4-BE49-F238E27FC236}">
              <a16:creationId xmlns="" xmlns:a16="http://schemas.microsoft.com/office/drawing/2014/main" id="{5266466F-C865-43CA-A467-2DDC0BED8D3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84" name="Text Box 78">
          <a:extLst>
            <a:ext uri="{FF2B5EF4-FFF2-40B4-BE49-F238E27FC236}">
              <a16:creationId xmlns="" xmlns:a16="http://schemas.microsoft.com/office/drawing/2014/main" id="{94E8209E-D0EF-4C67-86B5-E5E874B7D53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85" name="Text Box 79">
          <a:extLst>
            <a:ext uri="{FF2B5EF4-FFF2-40B4-BE49-F238E27FC236}">
              <a16:creationId xmlns="" xmlns:a16="http://schemas.microsoft.com/office/drawing/2014/main" id="{CA13B41F-4848-41D1-8635-111B134871A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86" name="Text Box 78">
          <a:extLst>
            <a:ext uri="{FF2B5EF4-FFF2-40B4-BE49-F238E27FC236}">
              <a16:creationId xmlns="" xmlns:a16="http://schemas.microsoft.com/office/drawing/2014/main" id="{F6417553-F748-4AF3-B033-470BAA761D4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87" name="Text Box 79">
          <a:extLst>
            <a:ext uri="{FF2B5EF4-FFF2-40B4-BE49-F238E27FC236}">
              <a16:creationId xmlns="" xmlns:a16="http://schemas.microsoft.com/office/drawing/2014/main" id="{EB5BC033-1901-46F6-936B-835C6288F10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88" name="Text Box 78">
          <a:extLst>
            <a:ext uri="{FF2B5EF4-FFF2-40B4-BE49-F238E27FC236}">
              <a16:creationId xmlns="" xmlns:a16="http://schemas.microsoft.com/office/drawing/2014/main" id="{E317F594-23D5-4905-BADD-BD3723294B8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89" name="Text Box 79">
          <a:extLst>
            <a:ext uri="{FF2B5EF4-FFF2-40B4-BE49-F238E27FC236}">
              <a16:creationId xmlns="" xmlns:a16="http://schemas.microsoft.com/office/drawing/2014/main" id="{B8BB36FA-CACE-4E0D-847A-57F450BC0C9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90" name="Text Box 78">
          <a:extLst>
            <a:ext uri="{FF2B5EF4-FFF2-40B4-BE49-F238E27FC236}">
              <a16:creationId xmlns="" xmlns:a16="http://schemas.microsoft.com/office/drawing/2014/main" id="{8DD09E2A-5D28-4678-A83C-789D5FB3D47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91" name="Text Box 79">
          <a:extLst>
            <a:ext uri="{FF2B5EF4-FFF2-40B4-BE49-F238E27FC236}">
              <a16:creationId xmlns="" xmlns:a16="http://schemas.microsoft.com/office/drawing/2014/main" id="{96F1EA99-3082-45BB-9DD9-A10AFE60FD6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92" name="Text Box 78">
          <a:extLst>
            <a:ext uri="{FF2B5EF4-FFF2-40B4-BE49-F238E27FC236}">
              <a16:creationId xmlns="" xmlns:a16="http://schemas.microsoft.com/office/drawing/2014/main" id="{7C8E45BA-E996-478C-85EF-637D1014A9F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93" name="Text Box 79">
          <a:extLst>
            <a:ext uri="{FF2B5EF4-FFF2-40B4-BE49-F238E27FC236}">
              <a16:creationId xmlns="" xmlns:a16="http://schemas.microsoft.com/office/drawing/2014/main" id="{FB490297-FF15-4D69-A282-33618B2ACD2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94" name="Text Box 78">
          <a:extLst>
            <a:ext uri="{FF2B5EF4-FFF2-40B4-BE49-F238E27FC236}">
              <a16:creationId xmlns="" xmlns:a16="http://schemas.microsoft.com/office/drawing/2014/main" id="{C31258B1-6F7A-4532-A336-476136F4437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95" name="Text Box 79">
          <a:extLst>
            <a:ext uri="{FF2B5EF4-FFF2-40B4-BE49-F238E27FC236}">
              <a16:creationId xmlns="" xmlns:a16="http://schemas.microsoft.com/office/drawing/2014/main" id="{625143FF-10CB-46A1-9BEE-1D14332C2CE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96" name="Text Box 78">
          <a:extLst>
            <a:ext uri="{FF2B5EF4-FFF2-40B4-BE49-F238E27FC236}">
              <a16:creationId xmlns="" xmlns:a16="http://schemas.microsoft.com/office/drawing/2014/main" id="{4E44CC0C-6583-42CE-9719-BC216576AB1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97" name="Text Box 79">
          <a:extLst>
            <a:ext uri="{FF2B5EF4-FFF2-40B4-BE49-F238E27FC236}">
              <a16:creationId xmlns="" xmlns:a16="http://schemas.microsoft.com/office/drawing/2014/main" id="{ECEF32C4-3421-4ABF-8099-BA74FF0B14D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98" name="Text Box 78">
          <a:extLst>
            <a:ext uri="{FF2B5EF4-FFF2-40B4-BE49-F238E27FC236}">
              <a16:creationId xmlns="" xmlns:a16="http://schemas.microsoft.com/office/drawing/2014/main" id="{79ABECE1-5147-40E6-A7DE-7A8FE60A5B5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099" name="Text Box 79">
          <a:extLst>
            <a:ext uri="{FF2B5EF4-FFF2-40B4-BE49-F238E27FC236}">
              <a16:creationId xmlns="" xmlns:a16="http://schemas.microsoft.com/office/drawing/2014/main" id="{831E08BE-8B42-449C-B43C-C76B672B7A4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00" name="Text Box 78">
          <a:extLst>
            <a:ext uri="{FF2B5EF4-FFF2-40B4-BE49-F238E27FC236}">
              <a16:creationId xmlns="" xmlns:a16="http://schemas.microsoft.com/office/drawing/2014/main" id="{DA39C2E8-100D-41B9-A221-E46098880F9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01" name="Text Box 79">
          <a:extLst>
            <a:ext uri="{FF2B5EF4-FFF2-40B4-BE49-F238E27FC236}">
              <a16:creationId xmlns="" xmlns:a16="http://schemas.microsoft.com/office/drawing/2014/main" id="{98D62ABB-B3A8-440A-89ED-40DE1103529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02" name="Text Box 78">
          <a:extLst>
            <a:ext uri="{FF2B5EF4-FFF2-40B4-BE49-F238E27FC236}">
              <a16:creationId xmlns="" xmlns:a16="http://schemas.microsoft.com/office/drawing/2014/main" id="{4DB25DAB-6108-4590-A461-05B7FD79FF1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03" name="Text Box 79">
          <a:extLst>
            <a:ext uri="{FF2B5EF4-FFF2-40B4-BE49-F238E27FC236}">
              <a16:creationId xmlns="" xmlns:a16="http://schemas.microsoft.com/office/drawing/2014/main" id="{7AD5CED0-8A88-4605-9441-600B64955B2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04" name="Text Box 78">
          <a:extLst>
            <a:ext uri="{FF2B5EF4-FFF2-40B4-BE49-F238E27FC236}">
              <a16:creationId xmlns="" xmlns:a16="http://schemas.microsoft.com/office/drawing/2014/main" id="{14ED339E-3EDD-4C7F-AC87-DB575272681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05" name="Text Box 79">
          <a:extLst>
            <a:ext uri="{FF2B5EF4-FFF2-40B4-BE49-F238E27FC236}">
              <a16:creationId xmlns="" xmlns:a16="http://schemas.microsoft.com/office/drawing/2014/main" id="{4EA57E2A-0FDD-48AA-BF14-E0C72A07CEE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06" name="Text Box 78">
          <a:extLst>
            <a:ext uri="{FF2B5EF4-FFF2-40B4-BE49-F238E27FC236}">
              <a16:creationId xmlns="" xmlns:a16="http://schemas.microsoft.com/office/drawing/2014/main" id="{0CBF3254-921E-40F1-B7BD-2C0662E46EA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07" name="Text Box 79">
          <a:extLst>
            <a:ext uri="{FF2B5EF4-FFF2-40B4-BE49-F238E27FC236}">
              <a16:creationId xmlns="" xmlns:a16="http://schemas.microsoft.com/office/drawing/2014/main" id="{7D895897-5805-4B59-B64F-12C3B17D0D5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08" name="Text Box 78">
          <a:extLst>
            <a:ext uri="{FF2B5EF4-FFF2-40B4-BE49-F238E27FC236}">
              <a16:creationId xmlns="" xmlns:a16="http://schemas.microsoft.com/office/drawing/2014/main" id="{9BB86560-C0D9-4D5B-92B9-3A5F16ECBF2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09" name="Text Box 79">
          <a:extLst>
            <a:ext uri="{FF2B5EF4-FFF2-40B4-BE49-F238E27FC236}">
              <a16:creationId xmlns="" xmlns:a16="http://schemas.microsoft.com/office/drawing/2014/main" id="{9CD3A61A-A304-417D-9CAC-59323885B53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10" name="Text Box 78">
          <a:extLst>
            <a:ext uri="{FF2B5EF4-FFF2-40B4-BE49-F238E27FC236}">
              <a16:creationId xmlns="" xmlns:a16="http://schemas.microsoft.com/office/drawing/2014/main" id="{4FDBBB84-A260-4829-9931-6E25AFF57DA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11" name="Text Box 79">
          <a:extLst>
            <a:ext uri="{FF2B5EF4-FFF2-40B4-BE49-F238E27FC236}">
              <a16:creationId xmlns="" xmlns:a16="http://schemas.microsoft.com/office/drawing/2014/main" id="{2B92A9AA-B13C-4444-9E73-42EB288748D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12" name="Text Box 78">
          <a:extLst>
            <a:ext uri="{FF2B5EF4-FFF2-40B4-BE49-F238E27FC236}">
              <a16:creationId xmlns="" xmlns:a16="http://schemas.microsoft.com/office/drawing/2014/main" id="{761D0C1F-6F8E-4A31-B294-61F24096939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13" name="Text Box 79">
          <a:extLst>
            <a:ext uri="{FF2B5EF4-FFF2-40B4-BE49-F238E27FC236}">
              <a16:creationId xmlns="" xmlns:a16="http://schemas.microsoft.com/office/drawing/2014/main" id="{8F533F38-D1E0-490F-978C-5056563FB43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14" name="Text Box 78">
          <a:extLst>
            <a:ext uri="{FF2B5EF4-FFF2-40B4-BE49-F238E27FC236}">
              <a16:creationId xmlns="" xmlns:a16="http://schemas.microsoft.com/office/drawing/2014/main" id="{38EAA5C9-2918-48AF-A412-F5A63B50113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15" name="Text Box 79">
          <a:extLst>
            <a:ext uri="{FF2B5EF4-FFF2-40B4-BE49-F238E27FC236}">
              <a16:creationId xmlns="" xmlns:a16="http://schemas.microsoft.com/office/drawing/2014/main" id="{B3EA537A-5909-42E6-BA79-8D0C6370AB7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16" name="Text Box 78">
          <a:extLst>
            <a:ext uri="{FF2B5EF4-FFF2-40B4-BE49-F238E27FC236}">
              <a16:creationId xmlns="" xmlns:a16="http://schemas.microsoft.com/office/drawing/2014/main" id="{4065DF5F-E2F8-48D7-AAF7-5F7080BA872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17" name="Text Box 79">
          <a:extLst>
            <a:ext uri="{FF2B5EF4-FFF2-40B4-BE49-F238E27FC236}">
              <a16:creationId xmlns="" xmlns:a16="http://schemas.microsoft.com/office/drawing/2014/main" id="{27654D26-02F3-4F94-9E22-4E48B39F0A7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18" name="Text Box 78">
          <a:extLst>
            <a:ext uri="{FF2B5EF4-FFF2-40B4-BE49-F238E27FC236}">
              <a16:creationId xmlns="" xmlns:a16="http://schemas.microsoft.com/office/drawing/2014/main" id="{0954A447-689F-448D-8E5E-625BFC683A1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19" name="Text Box 79">
          <a:extLst>
            <a:ext uri="{FF2B5EF4-FFF2-40B4-BE49-F238E27FC236}">
              <a16:creationId xmlns="" xmlns:a16="http://schemas.microsoft.com/office/drawing/2014/main" id="{A8F571A2-7FE0-4FBD-8B4E-5B090FFAD19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20" name="Text Box 78">
          <a:extLst>
            <a:ext uri="{FF2B5EF4-FFF2-40B4-BE49-F238E27FC236}">
              <a16:creationId xmlns="" xmlns:a16="http://schemas.microsoft.com/office/drawing/2014/main" id="{2F503313-9FEB-4C17-B8B2-AF387C2A372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21" name="Text Box 79">
          <a:extLst>
            <a:ext uri="{FF2B5EF4-FFF2-40B4-BE49-F238E27FC236}">
              <a16:creationId xmlns="" xmlns:a16="http://schemas.microsoft.com/office/drawing/2014/main" id="{A18C9B4C-034A-4261-8C4C-BBDC4174482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22" name="Text Box 78">
          <a:extLst>
            <a:ext uri="{FF2B5EF4-FFF2-40B4-BE49-F238E27FC236}">
              <a16:creationId xmlns="" xmlns:a16="http://schemas.microsoft.com/office/drawing/2014/main" id="{461C8DCA-2A8A-4157-8C7F-E7929C5173E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23" name="Text Box 79">
          <a:extLst>
            <a:ext uri="{FF2B5EF4-FFF2-40B4-BE49-F238E27FC236}">
              <a16:creationId xmlns="" xmlns:a16="http://schemas.microsoft.com/office/drawing/2014/main" id="{D16ED14F-ED44-4E6F-BF97-68B93852CC6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24" name="Text Box 78">
          <a:extLst>
            <a:ext uri="{FF2B5EF4-FFF2-40B4-BE49-F238E27FC236}">
              <a16:creationId xmlns="" xmlns:a16="http://schemas.microsoft.com/office/drawing/2014/main" id="{CD24AFF0-F3AF-422D-9319-5B532666FFB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25" name="Text Box 79">
          <a:extLst>
            <a:ext uri="{FF2B5EF4-FFF2-40B4-BE49-F238E27FC236}">
              <a16:creationId xmlns="" xmlns:a16="http://schemas.microsoft.com/office/drawing/2014/main" id="{D6DA2722-EE33-4F6A-9F1E-54B54799BB0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26" name="Text Box 78">
          <a:extLst>
            <a:ext uri="{FF2B5EF4-FFF2-40B4-BE49-F238E27FC236}">
              <a16:creationId xmlns="" xmlns:a16="http://schemas.microsoft.com/office/drawing/2014/main" id="{F863F4A2-700C-477F-B4F2-E174F4B0421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27" name="Text Box 79">
          <a:extLst>
            <a:ext uri="{FF2B5EF4-FFF2-40B4-BE49-F238E27FC236}">
              <a16:creationId xmlns="" xmlns:a16="http://schemas.microsoft.com/office/drawing/2014/main" id="{F0B0724B-3339-43DE-B0F5-632950E6FB0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28" name="Text Box 78">
          <a:extLst>
            <a:ext uri="{FF2B5EF4-FFF2-40B4-BE49-F238E27FC236}">
              <a16:creationId xmlns="" xmlns:a16="http://schemas.microsoft.com/office/drawing/2014/main" id="{25D1CE1D-42EC-4217-AFB7-153A3F844A2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29" name="Text Box 79">
          <a:extLst>
            <a:ext uri="{FF2B5EF4-FFF2-40B4-BE49-F238E27FC236}">
              <a16:creationId xmlns="" xmlns:a16="http://schemas.microsoft.com/office/drawing/2014/main" id="{B5667884-2215-4A6C-9EA5-3BFD22C989B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30" name="Text Box 78">
          <a:extLst>
            <a:ext uri="{FF2B5EF4-FFF2-40B4-BE49-F238E27FC236}">
              <a16:creationId xmlns="" xmlns:a16="http://schemas.microsoft.com/office/drawing/2014/main" id="{98E6C888-D1A4-43B6-821E-B0B23BEC92E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31" name="Text Box 79">
          <a:extLst>
            <a:ext uri="{FF2B5EF4-FFF2-40B4-BE49-F238E27FC236}">
              <a16:creationId xmlns="" xmlns:a16="http://schemas.microsoft.com/office/drawing/2014/main" id="{64065B05-4BE5-4813-B5D1-C527D3E20BE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32" name="Text Box 78">
          <a:extLst>
            <a:ext uri="{FF2B5EF4-FFF2-40B4-BE49-F238E27FC236}">
              <a16:creationId xmlns="" xmlns:a16="http://schemas.microsoft.com/office/drawing/2014/main" id="{BFC83F2F-4217-4D3C-AFD0-019C4C91A19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33" name="Text Box 79">
          <a:extLst>
            <a:ext uri="{FF2B5EF4-FFF2-40B4-BE49-F238E27FC236}">
              <a16:creationId xmlns="" xmlns:a16="http://schemas.microsoft.com/office/drawing/2014/main" id="{F7462D80-3C96-45BC-BEB0-813AD58808F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34" name="Text Box 78">
          <a:extLst>
            <a:ext uri="{FF2B5EF4-FFF2-40B4-BE49-F238E27FC236}">
              <a16:creationId xmlns="" xmlns:a16="http://schemas.microsoft.com/office/drawing/2014/main" id="{140C3736-F546-4444-B2EA-DC11C15DD04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35" name="Text Box 79">
          <a:extLst>
            <a:ext uri="{FF2B5EF4-FFF2-40B4-BE49-F238E27FC236}">
              <a16:creationId xmlns="" xmlns:a16="http://schemas.microsoft.com/office/drawing/2014/main" id="{262435F7-F7A2-402A-9EEF-D2C476A7E63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36" name="Text Box 78">
          <a:extLst>
            <a:ext uri="{FF2B5EF4-FFF2-40B4-BE49-F238E27FC236}">
              <a16:creationId xmlns="" xmlns:a16="http://schemas.microsoft.com/office/drawing/2014/main" id="{020E7AFD-352D-44C5-B403-BB1BFE34471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37" name="Text Box 79">
          <a:extLst>
            <a:ext uri="{FF2B5EF4-FFF2-40B4-BE49-F238E27FC236}">
              <a16:creationId xmlns="" xmlns:a16="http://schemas.microsoft.com/office/drawing/2014/main" id="{D3C41BC3-ED69-43E7-BC90-8100AB17E99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38" name="Text Box 78">
          <a:extLst>
            <a:ext uri="{FF2B5EF4-FFF2-40B4-BE49-F238E27FC236}">
              <a16:creationId xmlns="" xmlns:a16="http://schemas.microsoft.com/office/drawing/2014/main" id="{863ECE31-BF94-42CA-83C6-2DE59C4C1DE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39" name="Text Box 79">
          <a:extLst>
            <a:ext uri="{FF2B5EF4-FFF2-40B4-BE49-F238E27FC236}">
              <a16:creationId xmlns="" xmlns:a16="http://schemas.microsoft.com/office/drawing/2014/main" id="{61EDC91D-CA93-4E5E-B9F9-B016359CC78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40" name="Text Box 78">
          <a:extLst>
            <a:ext uri="{FF2B5EF4-FFF2-40B4-BE49-F238E27FC236}">
              <a16:creationId xmlns="" xmlns:a16="http://schemas.microsoft.com/office/drawing/2014/main" id="{C0C39153-E619-406B-90E6-DDBAB6A9271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41" name="Text Box 79">
          <a:extLst>
            <a:ext uri="{FF2B5EF4-FFF2-40B4-BE49-F238E27FC236}">
              <a16:creationId xmlns="" xmlns:a16="http://schemas.microsoft.com/office/drawing/2014/main" id="{E48B99A6-1B17-4704-9C19-4079F549F50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42" name="Text Box 78">
          <a:extLst>
            <a:ext uri="{FF2B5EF4-FFF2-40B4-BE49-F238E27FC236}">
              <a16:creationId xmlns="" xmlns:a16="http://schemas.microsoft.com/office/drawing/2014/main" id="{A0CE2EBF-8957-4A04-BE21-33FA6209178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43" name="Text Box 79">
          <a:extLst>
            <a:ext uri="{FF2B5EF4-FFF2-40B4-BE49-F238E27FC236}">
              <a16:creationId xmlns="" xmlns:a16="http://schemas.microsoft.com/office/drawing/2014/main" id="{28347909-2CD8-41CA-A46D-B6CCD217E7D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44" name="Text Box 78">
          <a:extLst>
            <a:ext uri="{FF2B5EF4-FFF2-40B4-BE49-F238E27FC236}">
              <a16:creationId xmlns="" xmlns:a16="http://schemas.microsoft.com/office/drawing/2014/main" id="{0D8C1F17-BEC8-4670-A838-7073F026F0E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45" name="Text Box 79">
          <a:extLst>
            <a:ext uri="{FF2B5EF4-FFF2-40B4-BE49-F238E27FC236}">
              <a16:creationId xmlns="" xmlns:a16="http://schemas.microsoft.com/office/drawing/2014/main" id="{E0A8627D-393D-4EC0-A813-E126D565014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46" name="Text Box 78">
          <a:extLst>
            <a:ext uri="{FF2B5EF4-FFF2-40B4-BE49-F238E27FC236}">
              <a16:creationId xmlns="" xmlns:a16="http://schemas.microsoft.com/office/drawing/2014/main" id="{0AED04D1-3E5A-4DB3-AE04-8ADECBF5F6D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47" name="Text Box 79">
          <a:extLst>
            <a:ext uri="{FF2B5EF4-FFF2-40B4-BE49-F238E27FC236}">
              <a16:creationId xmlns="" xmlns:a16="http://schemas.microsoft.com/office/drawing/2014/main" id="{5BEB0407-7932-4128-9246-DE360FEB1B6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48" name="Text Box 78">
          <a:extLst>
            <a:ext uri="{FF2B5EF4-FFF2-40B4-BE49-F238E27FC236}">
              <a16:creationId xmlns="" xmlns:a16="http://schemas.microsoft.com/office/drawing/2014/main" id="{F5A2734B-4B9F-47B4-8B63-FBBE4F996A8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49" name="Text Box 79">
          <a:extLst>
            <a:ext uri="{FF2B5EF4-FFF2-40B4-BE49-F238E27FC236}">
              <a16:creationId xmlns="" xmlns:a16="http://schemas.microsoft.com/office/drawing/2014/main" id="{2050634C-E3FF-4E6A-9C26-ADC350A4163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50" name="Text Box 78">
          <a:extLst>
            <a:ext uri="{FF2B5EF4-FFF2-40B4-BE49-F238E27FC236}">
              <a16:creationId xmlns="" xmlns:a16="http://schemas.microsoft.com/office/drawing/2014/main" id="{20B0C0C1-1A5F-415A-BD39-004783DBF2D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51" name="Text Box 79">
          <a:extLst>
            <a:ext uri="{FF2B5EF4-FFF2-40B4-BE49-F238E27FC236}">
              <a16:creationId xmlns="" xmlns:a16="http://schemas.microsoft.com/office/drawing/2014/main" id="{45423333-7866-48C1-9D3D-15554E5066B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52" name="Text Box 78">
          <a:extLst>
            <a:ext uri="{FF2B5EF4-FFF2-40B4-BE49-F238E27FC236}">
              <a16:creationId xmlns="" xmlns:a16="http://schemas.microsoft.com/office/drawing/2014/main" id="{91256779-71D2-42F6-B54A-6F8F7A1D076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53" name="Text Box 79">
          <a:extLst>
            <a:ext uri="{FF2B5EF4-FFF2-40B4-BE49-F238E27FC236}">
              <a16:creationId xmlns="" xmlns:a16="http://schemas.microsoft.com/office/drawing/2014/main" id="{8BBD879F-BDB1-4C1A-86C9-8BE8F8650EC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54" name="Text Box 78">
          <a:extLst>
            <a:ext uri="{FF2B5EF4-FFF2-40B4-BE49-F238E27FC236}">
              <a16:creationId xmlns="" xmlns:a16="http://schemas.microsoft.com/office/drawing/2014/main" id="{700B6C20-F60D-429D-A2CF-1C8E18C0903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55" name="Text Box 79">
          <a:extLst>
            <a:ext uri="{FF2B5EF4-FFF2-40B4-BE49-F238E27FC236}">
              <a16:creationId xmlns="" xmlns:a16="http://schemas.microsoft.com/office/drawing/2014/main" id="{B11A3065-BD71-48AE-861A-F66BF70233F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56" name="Text Box 78">
          <a:extLst>
            <a:ext uri="{FF2B5EF4-FFF2-40B4-BE49-F238E27FC236}">
              <a16:creationId xmlns="" xmlns:a16="http://schemas.microsoft.com/office/drawing/2014/main" id="{3649F6DC-D0B7-4EB2-A04C-E4CE6C0F8FF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57" name="Text Box 79">
          <a:extLst>
            <a:ext uri="{FF2B5EF4-FFF2-40B4-BE49-F238E27FC236}">
              <a16:creationId xmlns="" xmlns:a16="http://schemas.microsoft.com/office/drawing/2014/main" id="{47FA5D03-190C-4AE6-AD2A-087C1DB78E0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58" name="Text Box 78">
          <a:extLst>
            <a:ext uri="{FF2B5EF4-FFF2-40B4-BE49-F238E27FC236}">
              <a16:creationId xmlns="" xmlns:a16="http://schemas.microsoft.com/office/drawing/2014/main" id="{2EAD06C6-2D9D-4611-BF0B-BE94B73E083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59" name="Text Box 79">
          <a:extLst>
            <a:ext uri="{FF2B5EF4-FFF2-40B4-BE49-F238E27FC236}">
              <a16:creationId xmlns="" xmlns:a16="http://schemas.microsoft.com/office/drawing/2014/main" id="{47D60351-F914-41E6-9045-F43D8D680D8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60" name="Text Box 78">
          <a:extLst>
            <a:ext uri="{FF2B5EF4-FFF2-40B4-BE49-F238E27FC236}">
              <a16:creationId xmlns="" xmlns:a16="http://schemas.microsoft.com/office/drawing/2014/main" id="{EACE3778-67F7-4B72-A73C-E2914DD8EE8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61" name="Text Box 79">
          <a:extLst>
            <a:ext uri="{FF2B5EF4-FFF2-40B4-BE49-F238E27FC236}">
              <a16:creationId xmlns="" xmlns:a16="http://schemas.microsoft.com/office/drawing/2014/main" id="{43D84A74-FF1E-49FA-9F58-4773C97AE96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62" name="Text Box 78">
          <a:extLst>
            <a:ext uri="{FF2B5EF4-FFF2-40B4-BE49-F238E27FC236}">
              <a16:creationId xmlns="" xmlns:a16="http://schemas.microsoft.com/office/drawing/2014/main" id="{BA4AC6EF-F84B-4B39-A591-DACFA0A462D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63" name="Text Box 79">
          <a:extLst>
            <a:ext uri="{FF2B5EF4-FFF2-40B4-BE49-F238E27FC236}">
              <a16:creationId xmlns="" xmlns:a16="http://schemas.microsoft.com/office/drawing/2014/main" id="{0EC8C97B-55AB-4194-9D25-FE5306F4067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64" name="Text Box 78">
          <a:extLst>
            <a:ext uri="{FF2B5EF4-FFF2-40B4-BE49-F238E27FC236}">
              <a16:creationId xmlns="" xmlns:a16="http://schemas.microsoft.com/office/drawing/2014/main" id="{0DA92979-655B-4C10-A077-EEB69A7F5B6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65" name="Text Box 79">
          <a:extLst>
            <a:ext uri="{FF2B5EF4-FFF2-40B4-BE49-F238E27FC236}">
              <a16:creationId xmlns="" xmlns:a16="http://schemas.microsoft.com/office/drawing/2014/main" id="{D16CD573-FD8C-40B3-A4E7-04401D0625C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66" name="Text Box 78">
          <a:extLst>
            <a:ext uri="{FF2B5EF4-FFF2-40B4-BE49-F238E27FC236}">
              <a16:creationId xmlns="" xmlns:a16="http://schemas.microsoft.com/office/drawing/2014/main" id="{D9405CB7-920C-4871-8F05-3A30B94E2CD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67" name="Text Box 79">
          <a:extLst>
            <a:ext uri="{FF2B5EF4-FFF2-40B4-BE49-F238E27FC236}">
              <a16:creationId xmlns="" xmlns:a16="http://schemas.microsoft.com/office/drawing/2014/main" id="{711A8B84-9A72-4785-BA9D-3E305E19BB5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68" name="Text Box 78">
          <a:extLst>
            <a:ext uri="{FF2B5EF4-FFF2-40B4-BE49-F238E27FC236}">
              <a16:creationId xmlns="" xmlns:a16="http://schemas.microsoft.com/office/drawing/2014/main" id="{D7569BA8-029C-4EF2-B0F0-A63460646E1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69" name="Text Box 79">
          <a:extLst>
            <a:ext uri="{FF2B5EF4-FFF2-40B4-BE49-F238E27FC236}">
              <a16:creationId xmlns="" xmlns:a16="http://schemas.microsoft.com/office/drawing/2014/main" id="{78E9437E-834A-4DFF-AA92-2C38361CA97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70" name="Text Box 78">
          <a:extLst>
            <a:ext uri="{FF2B5EF4-FFF2-40B4-BE49-F238E27FC236}">
              <a16:creationId xmlns="" xmlns:a16="http://schemas.microsoft.com/office/drawing/2014/main" id="{D2CEABDA-C070-41B1-AB1F-F6B50ECF0DA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71" name="Text Box 79">
          <a:extLst>
            <a:ext uri="{FF2B5EF4-FFF2-40B4-BE49-F238E27FC236}">
              <a16:creationId xmlns="" xmlns:a16="http://schemas.microsoft.com/office/drawing/2014/main" id="{2FA71CB4-ECC7-4053-943A-B990748FEE4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72" name="Text Box 78">
          <a:extLst>
            <a:ext uri="{FF2B5EF4-FFF2-40B4-BE49-F238E27FC236}">
              <a16:creationId xmlns="" xmlns:a16="http://schemas.microsoft.com/office/drawing/2014/main" id="{90398E13-F1BA-4860-B1E4-36561B30C86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73" name="Text Box 79">
          <a:extLst>
            <a:ext uri="{FF2B5EF4-FFF2-40B4-BE49-F238E27FC236}">
              <a16:creationId xmlns="" xmlns:a16="http://schemas.microsoft.com/office/drawing/2014/main" id="{19953FEA-6DC6-4571-A18D-7CF8E39A304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74" name="Text Box 78">
          <a:extLst>
            <a:ext uri="{FF2B5EF4-FFF2-40B4-BE49-F238E27FC236}">
              <a16:creationId xmlns="" xmlns:a16="http://schemas.microsoft.com/office/drawing/2014/main" id="{46AE2829-644A-4114-9949-2A55AB94B2A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75" name="Text Box 79">
          <a:extLst>
            <a:ext uri="{FF2B5EF4-FFF2-40B4-BE49-F238E27FC236}">
              <a16:creationId xmlns="" xmlns:a16="http://schemas.microsoft.com/office/drawing/2014/main" id="{6AEEE23D-CB0B-4CB6-8BB6-D3DC4E16E04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76" name="Text Box 78">
          <a:extLst>
            <a:ext uri="{FF2B5EF4-FFF2-40B4-BE49-F238E27FC236}">
              <a16:creationId xmlns="" xmlns:a16="http://schemas.microsoft.com/office/drawing/2014/main" id="{E14C4195-EE08-4CA1-854B-BD638247390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77" name="Text Box 79">
          <a:extLst>
            <a:ext uri="{FF2B5EF4-FFF2-40B4-BE49-F238E27FC236}">
              <a16:creationId xmlns="" xmlns:a16="http://schemas.microsoft.com/office/drawing/2014/main" id="{BE22E9A8-A990-4DD5-A558-1195B0A3648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78" name="Text Box 78">
          <a:extLst>
            <a:ext uri="{FF2B5EF4-FFF2-40B4-BE49-F238E27FC236}">
              <a16:creationId xmlns="" xmlns:a16="http://schemas.microsoft.com/office/drawing/2014/main" id="{E2DFDD6D-E4F5-4941-BA54-59434A885F6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79" name="Text Box 79">
          <a:extLst>
            <a:ext uri="{FF2B5EF4-FFF2-40B4-BE49-F238E27FC236}">
              <a16:creationId xmlns="" xmlns:a16="http://schemas.microsoft.com/office/drawing/2014/main" id="{889BA9A9-BFC6-48A8-B7E5-D0CBD5F7552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80" name="Text Box 78">
          <a:extLst>
            <a:ext uri="{FF2B5EF4-FFF2-40B4-BE49-F238E27FC236}">
              <a16:creationId xmlns="" xmlns:a16="http://schemas.microsoft.com/office/drawing/2014/main" id="{F3A2AC1B-D269-4532-82C5-248F7A83B7A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81" name="Text Box 79">
          <a:extLst>
            <a:ext uri="{FF2B5EF4-FFF2-40B4-BE49-F238E27FC236}">
              <a16:creationId xmlns="" xmlns:a16="http://schemas.microsoft.com/office/drawing/2014/main" id="{08702CEF-74EF-43EF-9410-6C012188A65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82" name="Text Box 78">
          <a:extLst>
            <a:ext uri="{FF2B5EF4-FFF2-40B4-BE49-F238E27FC236}">
              <a16:creationId xmlns="" xmlns:a16="http://schemas.microsoft.com/office/drawing/2014/main" id="{9D454436-44DB-4669-BF7D-99C61EDB3EB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83" name="Text Box 79">
          <a:extLst>
            <a:ext uri="{FF2B5EF4-FFF2-40B4-BE49-F238E27FC236}">
              <a16:creationId xmlns="" xmlns:a16="http://schemas.microsoft.com/office/drawing/2014/main" id="{363A1FAA-06B1-4E12-88A1-1293608E568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84" name="Text Box 78">
          <a:extLst>
            <a:ext uri="{FF2B5EF4-FFF2-40B4-BE49-F238E27FC236}">
              <a16:creationId xmlns="" xmlns:a16="http://schemas.microsoft.com/office/drawing/2014/main" id="{5CE6EA1F-7E78-45F2-BC1A-AD86A4D151A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85" name="Text Box 79">
          <a:extLst>
            <a:ext uri="{FF2B5EF4-FFF2-40B4-BE49-F238E27FC236}">
              <a16:creationId xmlns="" xmlns:a16="http://schemas.microsoft.com/office/drawing/2014/main" id="{0BD94837-07CF-474A-93C8-ABD7946FFB6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86" name="Text Box 78">
          <a:extLst>
            <a:ext uri="{FF2B5EF4-FFF2-40B4-BE49-F238E27FC236}">
              <a16:creationId xmlns="" xmlns:a16="http://schemas.microsoft.com/office/drawing/2014/main" id="{91DC122A-D0E1-4328-AECD-6FC20F35710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87" name="Text Box 79">
          <a:extLst>
            <a:ext uri="{FF2B5EF4-FFF2-40B4-BE49-F238E27FC236}">
              <a16:creationId xmlns="" xmlns:a16="http://schemas.microsoft.com/office/drawing/2014/main" id="{1C3B82D3-2F5F-4293-B032-117CDB7ABE7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88" name="Text Box 78">
          <a:extLst>
            <a:ext uri="{FF2B5EF4-FFF2-40B4-BE49-F238E27FC236}">
              <a16:creationId xmlns="" xmlns:a16="http://schemas.microsoft.com/office/drawing/2014/main" id="{5BF4716C-33A5-4E6B-A7DA-1D084A7B8C5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89" name="Text Box 79">
          <a:extLst>
            <a:ext uri="{FF2B5EF4-FFF2-40B4-BE49-F238E27FC236}">
              <a16:creationId xmlns="" xmlns:a16="http://schemas.microsoft.com/office/drawing/2014/main" id="{B6EA8E73-7BC6-4D19-8FFF-B0A93011B7A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90" name="Text Box 78">
          <a:extLst>
            <a:ext uri="{FF2B5EF4-FFF2-40B4-BE49-F238E27FC236}">
              <a16:creationId xmlns="" xmlns:a16="http://schemas.microsoft.com/office/drawing/2014/main" id="{A9C12DAD-81CE-4BA2-B7D5-134B24E31AD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91" name="Text Box 79">
          <a:extLst>
            <a:ext uri="{FF2B5EF4-FFF2-40B4-BE49-F238E27FC236}">
              <a16:creationId xmlns="" xmlns:a16="http://schemas.microsoft.com/office/drawing/2014/main" id="{766A8590-06DC-4383-B1BE-08404AF7F54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92" name="Text Box 78">
          <a:extLst>
            <a:ext uri="{FF2B5EF4-FFF2-40B4-BE49-F238E27FC236}">
              <a16:creationId xmlns="" xmlns:a16="http://schemas.microsoft.com/office/drawing/2014/main" id="{9E0E6115-4FDA-4FAE-86FD-7146E28B4EA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93" name="Text Box 79">
          <a:extLst>
            <a:ext uri="{FF2B5EF4-FFF2-40B4-BE49-F238E27FC236}">
              <a16:creationId xmlns="" xmlns:a16="http://schemas.microsoft.com/office/drawing/2014/main" id="{804F9AEE-B30E-4EA8-B230-76BD582F342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94" name="Text Box 78">
          <a:extLst>
            <a:ext uri="{FF2B5EF4-FFF2-40B4-BE49-F238E27FC236}">
              <a16:creationId xmlns="" xmlns:a16="http://schemas.microsoft.com/office/drawing/2014/main" id="{9C7D7F85-D5DB-45B0-AC30-E719E91C619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95" name="Text Box 79">
          <a:extLst>
            <a:ext uri="{FF2B5EF4-FFF2-40B4-BE49-F238E27FC236}">
              <a16:creationId xmlns="" xmlns:a16="http://schemas.microsoft.com/office/drawing/2014/main" id="{CC3DDA94-A181-475A-A076-9C6B9FCEBFF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96" name="Text Box 78">
          <a:extLst>
            <a:ext uri="{FF2B5EF4-FFF2-40B4-BE49-F238E27FC236}">
              <a16:creationId xmlns="" xmlns:a16="http://schemas.microsoft.com/office/drawing/2014/main" id="{EDAB0EA6-E371-48B3-9D2F-467E5E1C2FE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97" name="Text Box 79">
          <a:extLst>
            <a:ext uri="{FF2B5EF4-FFF2-40B4-BE49-F238E27FC236}">
              <a16:creationId xmlns="" xmlns:a16="http://schemas.microsoft.com/office/drawing/2014/main" id="{97A4E159-B4A8-4570-BFA8-B43ECD73450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98" name="Text Box 78">
          <a:extLst>
            <a:ext uri="{FF2B5EF4-FFF2-40B4-BE49-F238E27FC236}">
              <a16:creationId xmlns="" xmlns:a16="http://schemas.microsoft.com/office/drawing/2014/main" id="{B6038ADF-588B-4969-8687-659263411F2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199" name="Text Box 79">
          <a:extLst>
            <a:ext uri="{FF2B5EF4-FFF2-40B4-BE49-F238E27FC236}">
              <a16:creationId xmlns="" xmlns:a16="http://schemas.microsoft.com/office/drawing/2014/main" id="{0538ADB7-7930-4C96-9B15-8C86C676AE4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00" name="Text Box 78">
          <a:extLst>
            <a:ext uri="{FF2B5EF4-FFF2-40B4-BE49-F238E27FC236}">
              <a16:creationId xmlns="" xmlns:a16="http://schemas.microsoft.com/office/drawing/2014/main" id="{3CF92FAB-F8A4-4196-9F7B-55EF4A2220D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01" name="Text Box 79">
          <a:extLst>
            <a:ext uri="{FF2B5EF4-FFF2-40B4-BE49-F238E27FC236}">
              <a16:creationId xmlns="" xmlns:a16="http://schemas.microsoft.com/office/drawing/2014/main" id="{C110F91B-7A21-42DE-9FB2-10AEFA78E2F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02" name="Text Box 78">
          <a:extLst>
            <a:ext uri="{FF2B5EF4-FFF2-40B4-BE49-F238E27FC236}">
              <a16:creationId xmlns="" xmlns:a16="http://schemas.microsoft.com/office/drawing/2014/main" id="{F6453323-4AA9-4D9C-97DE-CDA136C1FE0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03" name="Text Box 79">
          <a:extLst>
            <a:ext uri="{FF2B5EF4-FFF2-40B4-BE49-F238E27FC236}">
              <a16:creationId xmlns="" xmlns:a16="http://schemas.microsoft.com/office/drawing/2014/main" id="{9E25A8F8-E163-4F35-A60C-786690724AD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04" name="Text Box 78">
          <a:extLst>
            <a:ext uri="{FF2B5EF4-FFF2-40B4-BE49-F238E27FC236}">
              <a16:creationId xmlns="" xmlns:a16="http://schemas.microsoft.com/office/drawing/2014/main" id="{D8C7CE38-06D4-464A-A31D-926C96E3499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05" name="Text Box 79">
          <a:extLst>
            <a:ext uri="{FF2B5EF4-FFF2-40B4-BE49-F238E27FC236}">
              <a16:creationId xmlns="" xmlns:a16="http://schemas.microsoft.com/office/drawing/2014/main" id="{D8B43BBA-682B-4532-B8C0-B8E4E9814A8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06" name="Text Box 78">
          <a:extLst>
            <a:ext uri="{FF2B5EF4-FFF2-40B4-BE49-F238E27FC236}">
              <a16:creationId xmlns="" xmlns:a16="http://schemas.microsoft.com/office/drawing/2014/main" id="{D53A38CD-0D65-4F64-A4BE-F8CA76683FA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07" name="Text Box 79">
          <a:extLst>
            <a:ext uri="{FF2B5EF4-FFF2-40B4-BE49-F238E27FC236}">
              <a16:creationId xmlns="" xmlns:a16="http://schemas.microsoft.com/office/drawing/2014/main" id="{12E692CC-C0B4-4204-AC66-229D3130C59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08" name="Text Box 78">
          <a:extLst>
            <a:ext uri="{FF2B5EF4-FFF2-40B4-BE49-F238E27FC236}">
              <a16:creationId xmlns="" xmlns:a16="http://schemas.microsoft.com/office/drawing/2014/main" id="{2110B1CB-F773-4279-A8D8-EC40D55B364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09" name="Text Box 79">
          <a:extLst>
            <a:ext uri="{FF2B5EF4-FFF2-40B4-BE49-F238E27FC236}">
              <a16:creationId xmlns="" xmlns:a16="http://schemas.microsoft.com/office/drawing/2014/main" id="{E598B28E-6AB5-4C0B-A8FF-E55388965AB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10" name="Text Box 78">
          <a:extLst>
            <a:ext uri="{FF2B5EF4-FFF2-40B4-BE49-F238E27FC236}">
              <a16:creationId xmlns="" xmlns:a16="http://schemas.microsoft.com/office/drawing/2014/main" id="{A67CBA40-F313-4F10-B7BC-03B60B9687B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11" name="Text Box 79">
          <a:extLst>
            <a:ext uri="{FF2B5EF4-FFF2-40B4-BE49-F238E27FC236}">
              <a16:creationId xmlns="" xmlns:a16="http://schemas.microsoft.com/office/drawing/2014/main" id="{2E79880E-94B8-4DD0-92BA-777A18EBD18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12" name="Text Box 78">
          <a:extLst>
            <a:ext uri="{FF2B5EF4-FFF2-40B4-BE49-F238E27FC236}">
              <a16:creationId xmlns="" xmlns:a16="http://schemas.microsoft.com/office/drawing/2014/main" id="{8F6468F4-DE30-44A2-B7D7-7C28150EFCE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13" name="Text Box 79">
          <a:extLst>
            <a:ext uri="{FF2B5EF4-FFF2-40B4-BE49-F238E27FC236}">
              <a16:creationId xmlns="" xmlns:a16="http://schemas.microsoft.com/office/drawing/2014/main" id="{5F073265-713C-4DBE-B17E-7F906B88D93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14" name="Text Box 78">
          <a:extLst>
            <a:ext uri="{FF2B5EF4-FFF2-40B4-BE49-F238E27FC236}">
              <a16:creationId xmlns="" xmlns:a16="http://schemas.microsoft.com/office/drawing/2014/main" id="{1EF2CBDA-564F-4C19-938E-DA216646B79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15" name="Text Box 79">
          <a:extLst>
            <a:ext uri="{FF2B5EF4-FFF2-40B4-BE49-F238E27FC236}">
              <a16:creationId xmlns="" xmlns:a16="http://schemas.microsoft.com/office/drawing/2014/main" id="{70DE285A-1824-47AB-90F3-7CB5670CA94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16" name="Text Box 78">
          <a:extLst>
            <a:ext uri="{FF2B5EF4-FFF2-40B4-BE49-F238E27FC236}">
              <a16:creationId xmlns="" xmlns:a16="http://schemas.microsoft.com/office/drawing/2014/main" id="{10AC4965-CDC2-4675-A747-171CCC37353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17" name="Text Box 79">
          <a:extLst>
            <a:ext uri="{FF2B5EF4-FFF2-40B4-BE49-F238E27FC236}">
              <a16:creationId xmlns="" xmlns:a16="http://schemas.microsoft.com/office/drawing/2014/main" id="{C19556F6-C1C8-4725-AE3C-9ECF3FAF0FA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18" name="Text Box 78">
          <a:extLst>
            <a:ext uri="{FF2B5EF4-FFF2-40B4-BE49-F238E27FC236}">
              <a16:creationId xmlns="" xmlns:a16="http://schemas.microsoft.com/office/drawing/2014/main" id="{0E4B0EE7-CAE1-467E-80C3-32E41139C5C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19" name="Text Box 79">
          <a:extLst>
            <a:ext uri="{FF2B5EF4-FFF2-40B4-BE49-F238E27FC236}">
              <a16:creationId xmlns="" xmlns:a16="http://schemas.microsoft.com/office/drawing/2014/main" id="{6E6153D0-706D-4F64-97F0-8E828854B89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20" name="Text Box 78">
          <a:extLst>
            <a:ext uri="{FF2B5EF4-FFF2-40B4-BE49-F238E27FC236}">
              <a16:creationId xmlns="" xmlns:a16="http://schemas.microsoft.com/office/drawing/2014/main" id="{846A336A-6634-4B38-A741-A51ED957D57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21" name="Text Box 79">
          <a:extLst>
            <a:ext uri="{FF2B5EF4-FFF2-40B4-BE49-F238E27FC236}">
              <a16:creationId xmlns="" xmlns:a16="http://schemas.microsoft.com/office/drawing/2014/main" id="{19D4A26E-BA82-426D-81DD-6AA12EE608D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22" name="Text Box 78">
          <a:extLst>
            <a:ext uri="{FF2B5EF4-FFF2-40B4-BE49-F238E27FC236}">
              <a16:creationId xmlns="" xmlns:a16="http://schemas.microsoft.com/office/drawing/2014/main" id="{A7812AFF-5F38-4729-9D29-4DF22233E15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23" name="Text Box 79">
          <a:extLst>
            <a:ext uri="{FF2B5EF4-FFF2-40B4-BE49-F238E27FC236}">
              <a16:creationId xmlns="" xmlns:a16="http://schemas.microsoft.com/office/drawing/2014/main" id="{A437239C-8A31-4C8D-82BC-99A20281406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24" name="Text Box 78">
          <a:extLst>
            <a:ext uri="{FF2B5EF4-FFF2-40B4-BE49-F238E27FC236}">
              <a16:creationId xmlns="" xmlns:a16="http://schemas.microsoft.com/office/drawing/2014/main" id="{9B57A559-65A4-482A-AB71-C961DDF54D8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25" name="Text Box 79">
          <a:extLst>
            <a:ext uri="{FF2B5EF4-FFF2-40B4-BE49-F238E27FC236}">
              <a16:creationId xmlns="" xmlns:a16="http://schemas.microsoft.com/office/drawing/2014/main" id="{5BB0759F-765A-404C-9F9F-0A346154666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26" name="Text Box 78">
          <a:extLst>
            <a:ext uri="{FF2B5EF4-FFF2-40B4-BE49-F238E27FC236}">
              <a16:creationId xmlns="" xmlns:a16="http://schemas.microsoft.com/office/drawing/2014/main" id="{324907CD-72C0-452C-9FD5-CFFF76D6E16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27" name="Text Box 79">
          <a:extLst>
            <a:ext uri="{FF2B5EF4-FFF2-40B4-BE49-F238E27FC236}">
              <a16:creationId xmlns="" xmlns:a16="http://schemas.microsoft.com/office/drawing/2014/main" id="{76B67DD8-83CA-4C5A-9308-1D9F56141A3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28" name="Text Box 78">
          <a:extLst>
            <a:ext uri="{FF2B5EF4-FFF2-40B4-BE49-F238E27FC236}">
              <a16:creationId xmlns="" xmlns:a16="http://schemas.microsoft.com/office/drawing/2014/main" id="{A411BA9E-27C6-4A14-B4E5-4DE0784098E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29" name="Text Box 79">
          <a:extLst>
            <a:ext uri="{FF2B5EF4-FFF2-40B4-BE49-F238E27FC236}">
              <a16:creationId xmlns="" xmlns:a16="http://schemas.microsoft.com/office/drawing/2014/main" id="{C5832BC8-3517-490E-8611-363B5433FA1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30" name="Text Box 78">
          <a:extLst>
            <a:ext uri="{FF2B5EF4-FFF2-40B4-BE49-F238E27FC236}">
              <a16:creationId xmlns="" xmlns:a16="http://schemas.microsoft.com/office/drawing/2014/main" id="{2872D5B7-58A4-42B0-8BDF-F3772572BC6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31" name="Text Box 79">
          <a:extLst>
            <a:ext uri="{FF2B5EF4-FFF2-40B4-BE49-F238E27FC236}">
              <a16:creationId xmlns="" xmlns:a16="http://schemas.microsoft.com/office/drawing/2014/main" id="{CC0A044C-F9A7-4EAD-A00B-0C62F564DB1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32" name="Text Box 78">
          <a:extLst>
            <a:ext uri="{FF2B5EF4-FFF2-40B4-BE49-F238E27FC236}">
              <a16:creationId xmlns="" xmlns:a16="http://schemas.microsoft.com/office/drawing/2014/main" id="{EF290A10-4C3A-41B0-85AA-83F86C8A3E2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33" name="Text Box 79">
          <a:extLst>
            <a:ext uri="{FF2B5EF4-FFF2-40B4-BE49-F238E27FC236}">
              <a16:creationId xmlns="" xmlns:a16="http://schemas.microsoft.com/office/drawing/2014/main" id="{6900ABB4-8CBA-4C22-8B96-BB921EB70C2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34" name="Text Box 78">
          <a:extLst>
            <a:ext uri="{FF2B5EF4-FFF2-40B4-BE49-F238E27FC236}">
              <a16:creationId xmlns="" xmlns:a16="http://schemas.microsoft.com/office/drawing/2014/main" id="{0D89C928-9070-4BD7-9071-13DBCDAA748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35" name="Text Box 79">
          <a:extLst>
            <a:ext uri="{FF2B5EF4-FFF2-40B4-BE49-F238E27FC236}">
              <a16:creationId xmlns="" xmlns:a16="http://schemas.microsoft.com/office/drawing/2014/main" id="{A6E6D929-506E-41CC-A5B0-1978678A720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36" name="Text Box 78">
          <a:extLst>
            <a:ext uri="{FF2B5EF4-FFF2-40B4-BE49-F238E27FC236}">
              <a16:creationId xmlns="" xmlns:a16="http://schemas.microsoft.com/office/drawing/2014/main" id="{1B7F3A0D-74B7-437F-B8DF-8268203DE58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37" name="Text Box 79">
          <a:extLst>
            <a:ext uri="{FF2B5EF4-FFF2-40B4-BE49-F238E27FC236}">
              <a16:creationId xmlns="" xmlns:a16="http://schemas.microsoft.com/office/drawing/2014/main" id="{B773CCDC-C174-452E-B62A-49104A17354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38" name="Text Box 78">
          <a:extLst>
            <a:ext uri="{FF2B5EF4-FFF2-40B4-BE49-F238E27FC236}">
              <a16:creationId xmlns="" xmlns:a16="http://schemas.microsoft.com/office/drawing/2014/main" id="{E62FA85D-AE17-4FF1-B83C-C978FA8FCEB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39" name="Text Box 79">
          <a:extLst>
            <a:ext uri="{FF2B5EF4-FFF2-40B4-BE49-F238E27FC236}">
              <a16:creationId xmlns="" xmlns:a16="http://schemas.microsoft.com/office/drawing/2014/main" id="{FB321DDA-5391-40A9-824A-26238EEAF13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40" name="Text Box 78">
          <a:extLst>
            <a:ext uri="{FF2B5EF4-FFF2-40B4-BE49-F238E27FC236}">
              <a16:creationId xmlns="" xmlns:a16="http://schemas.microsoft.com/office/drawing/2014/main" id="{397B5BF1-82A3-4026-9D10-D85C10BCFEC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41" name="Text Box 79">
          <a:extLst>
            <a:ext uri="{FF2B5EF4-FFF2-40B4-BE49-F238E27FC236}">
              <a16:creationId xmlns="" xmlns:a16="http://schemas.microsoft.com/office/drawing/2014/main" id="{A574002E-7CBE-4C0A-B6BA-6EBF7328B71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42" name="Text Box 78">
          <a:extLst>
            <a:ext uri="{FF2B5EF4-FFF2-40B4-BE49-F238E27FC236}">
              <a16:creationId xmlns="" xmlns:a16="http://schemas.microsoft.com/office/drawing/2014/main" id="{3C95F490-BA07-4227-8744-1DC7EDA7E1D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43" name="Text Box 79">
          <a:extLst>
            <a:ext uri="{FF2B5EF4-FFF2-40B4-BE49-F238E27FC236}">
              <a16:creationId xmlns="" xmlns:a16="http://schemas.microsoft.com/office/drawing/2014/main" id="{54C17C5F-616F-4A4A-B681-95CA371F761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44" name="Text Box 78">
          <a:extLst>
            <a:ext uri="{FF2B5EF4-FFF2-40B4-BE49-F238E27FC236}">
              <a16:creationId xmlns="" xmlns:a16="http://schemas.microsoft.com/office/drawing/2014/main" id="{A38563EB-E03D-46EA-A1ED-4501840D098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45" name="Text Box 79">
          <a:extLst>
            <a:ext uri="{FF2B5EF4-FFF2-40B4-BE49-F238E27FC236}">
              <a16:creationId xmlns="" xmlns:a16="http://schemas.microsoft.com/office/drawing/2014/main" id="{69F410BA-ACFF-4237-AE66-D79742B4467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46" name="Text Box 78">
          <a:extLst>
            <a:ext uri="{FF2B5EF4-FFF2-40B4-BE49-F238E27FC236}">
              <a16:creationId xmlns="" xmlns:a16="http://schemas.microsoft.com/office/drawing/2014/main" id="{6FC41F4A-D5A5-4D22-8CFA-2EBA783D845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47" name="Text Box 79">
          <a:extLst>
            <a:ext uri="{FF2B5EF4-FFF2-40B4-BE49-F238E27FC236}">
              <a16:creationId xmlns="" xmlns:a16="http://schemas.microsoft.com/office/drawing/2014/main" id="{4225BF30-38BA-4743-9283-3EF5CD710FD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48" name="Text Box 78">
          <a:extLst>
            <a:ext uri="{FF2B5EF4-FFF2-40B4-BE49-F238E27FC236}">
              <a16:creationId xmlns="" xmlns:a16="http://schemas.microsoft.com/office/drawing/2014/main" id="{E1231879-1681-429B-A9BE-9076B5263FB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49" name="Text Box 79">
          <a:extLst>
            <a:ext uri="{FF2B5EF4-FFF2-40B4-BE49-F238E27FC236}">
              <a16:creationId xmlns="" xmlns:a16="http://schemas.microsoft.com/office/drawing/2014/main" id="{F2912D7B-4B85-4CC9-BFE1-0138ADB2BA3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50" name="Text Box 78">
          <a:extLst>
            <a:ext uri="{FF2B5EF4-FFF2-40B4-BE49-F238E27FC236}">
              <a16:creationId xmlns="" xmlns:a16="http://schemas.microsoft.com/office/drawing/2014/main" id="{44C6FF19-99D1-49BB-924C-BAFB5803C2B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51" name="Text Box 79">
          <a:extLst>
            <a:ext uri="{FF2B5EF4-FFF2-40B4-BE49-F238E27FC236}">
              <a16:creationId xmlns="" xmlns:a16="http://schemas.microsoft.com/office/drawing/2014/main" id="{2E5EDFEC-0DD7-46F6-A98D-8518D83BB4B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52" name="Text Box 78">
          <a:extLst>
            <a:ext uri="{FF2B5EF4-FFF2-40B4-BE49-F238E27FC236}">
              <a16:creationId xmlns="" xmlns:a16="http://schemas.microsoft.com/office/drawing/2014/main" id="{55568881-C608-4101-96DA-FFBD54920D9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53" name="Text Box 79">
          <a:extLst>
            <a:ext uri="{FF2B5EF4-FFF2-40B4-BE49-F238E27FC236}">
              <a16:creationId xmlns="" xmlns:a16="http://schemas.microsoft.com/office/drawing/2014/main" id="{FE40C448-551E-457B-B1C7-95DD893BB62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54" name="Text Box 78">
          <a:extLst>
            <a:ext uri="{FF2B5EF4-FFF2-40B4-BE49-F238E27FC236}">
              <a16:creationId xmlns="" xmlns:a16="http://schemas.microsoft.com/office/drawing/2014/main" id="{94541DB4-F0FB-4420-B635-EB0ECFA83A7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55" name="Text Box 79">
          <a:extLst>
            <a:ext uri="{FF2B5EF4-FFF2-40B4-BE49-F238E27FC236}">
              <a16:creationId xmlns="" xmlns:a16="http://schemas.microsoft.com/office/drawing/2014/main" id="{BEC8C2C6-C73B-413E-B2DD-3AA82F240E9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56" name="Text Box 78">
          <a:extLst>
            <a:ext uri="{FF2B5EF4-FFF2-40B4-BE49-F238E27FC236}">
              <a16:creationId xmlns="" xmlns:a16="http://schemas.microsoft.com/office/drawing/2014/main" id="{87494BC5-6792-4906-8E2E-FC5A230DED9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57" name="Text Box 79">
          <a:extLst>
            <a:ext uri="{FF2B5EF4-FFF2-40B4-BE49-F238E27FC236}">
              <a16:creationId xmlns="" xmlns:a16="http://schemas.microsoft.com/office/drawing/2014/main" id="{C3FA313D-6D13-452F-84CB-AD0DD437237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58" name="Text Box 78">
          <a:extLst>
            <a:ext uri="{FF2B5EF4-FFF2-40B4-BE49-F238E27FC236}">
              <a16:creationId xmlns="" xmlns:a16="http://schemas.microsoft.com/office/drawing/2014/main" id="{9A83E9C7-A5CE-49DB-89A5-685D2ECB6E4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59" name="Text Box 79">
          <a:extLst>
            <a:ext uri="{FF2B5EF4-FFF2-40B4-BE49-F238E27FC236}">
              <a16:creationId xmlns="" xmlns:a16="http://schemas.microsoft.com/office/drawing/2014/main" id="{09AE5C84-3F95-4F61-97FA-5D80857B4B1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60" name="Text Box 78">
          <a:extLst>
            <a:ext uri="{FF2B5EF4-FFF2-40B4-BE49-F238E27FC236}">
              <a16:creationId xmlns="" xmlns:a16="http://schemas.microsoft.com/office/drawing/2014/main" id="{8E4F03E8-621E-4115-869C-78AAB8AD026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61" name="Text Box 79">
          <a:extLst>
            <a:ext uri="{FF2B5EF4-FFF2-40B4-BE49-F238E27FC236}">
              <a16:creationId xmlns="" xmlns:a16="http://schemas.microsoft.com/office/drawing/2014/main" id="{70E3300B-63A1-4C61-BD16-99F94494416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62" name="Text Box 78">
          <a:extLst>
            <a:ext uri="{FF2B5EF4-FFF2-40B4-BE49-F238E27FC236}">
              <a16:creationId xmlns="" xmlns:a16="http://schemas.microsoft.com/office/drawing/2014/main" id="{1B7CE590-833D-42DC-B32E-A78E2D845BF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63" name="Text Box 79">
          <a:extLst>
            <a:ext uri="{FF2B5EF4-FFF2-40B4-BE49-F238E27FC236}">
              <a16:creationId xmlns="" xmlns:a16="http://schemas.microsoft.com/office/drawing/2014/main" id="{8C860D4B-3A47-41AF-B0EA-71B61D21B80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64" name="Text Box 78">
          <a:extLst>
            <a:ext uri="{FF2B5EF4-FFF2-40B4-BE49-F238E27FC236}">
              <a16:creationId xmlns="" xmlns:a16="http://schemas.microsoft.com/office/drawing/2014/main" id="{122057BC-7A2C-429A-92B7-666BE308EA8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65" name="Text Box 79">
          <a:extLst>
            <a:ext uri="{FF2B5EF4-FFF2-40B4-BE49-F238E27FC236}">
              <a16:creationId xmlns="" xmlns:a16="http://schemas.microsoft.com/office/drawing/2014/main" id="{ADE759E9-A262-4AC1-833F-D429F89A8B5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66" name="Text Box 78">
          <a:extLst>
            <a:ext uri="{FF2B5EF4-FFF2-40B4-BE49-F238E27FC236}">
              <a16:creationId xmlns="" xmlns:a16="http://schemas.microsoft.com/office/drawing/2014/main" id="{D8C7C0DC-479D-4EEB-B4D6-FC5BCF32C09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67" name="Text Box 79">
          <a:extLst>
            <a:ext uri="{FF2B5EF4-FFF2-40B4-BE49-F238E27FC236}">
              <a16:creationId xmlns="" xmlns:a16="http://schemas.microsoft.com/office/drawing/2014/main" id="{B9F03A1F-BA08-416E-AE24-257251B5019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68" name="Text Box 78">
          <a:extLst>
            <a:ext uri="{FF2B5EF4-FFF2-40B4-BE49-F238E27FC236}">
              <a16:creationId xmlns="" xmlns:a16="http://schemas.microsoft.com/office/drawing/2014/main" id="{F3765DAE-4CEA-49AE-955C-5D56DE4DEE5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69" name="Text Box 79">
          <a:extLst>
            <a:ext uri="{FF2B5EF4-FFF2-40B4-BE49-F238E27FC236}">
              <a16:creationId xmlns="" xmlns:a16="http://schemas.microsoft.com/office/drawing/2014/main" id="{B4C68D5C-FBF4-4063-B000-E4D4A1CCCA6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70" name="Text Box 78">
          <a:extLst>
            <a:ext uri="{FF2B5EF4-FFF2-40B4-BE49-F238E27FC236}">
              <a16:creationId xmlns="" xmlns:a16="http://schemas.microsoft.com/office/drawing/2014/main" id="{F4E89D68-C865-4506-A20C-5E6942561CF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71" name="Text Box 79">
          <a:extLst>
            <a:ext uri="{FF2B5EF4-FFF2-40B4-BE49-F238E27FC236}">
              <a16:creationId xmlns="" xmlns:a16="http://schemas.microsoft.com/office/drawing/2014/main" id="{CB5C750F-A494-49F5-B719-535790637B8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72" name="Text Box 78">
          <a:extLst>
            <a:ext uri="{FF2B5EF4-FFF2-40B4-BE49-F238E27FC236}">
              <a16:creationId xmlns="" xmlns:a16="http://schemas.microsoft.com/office/drawing/2014/main" id="{D76DE2A3-0253-4D6E-945E-E65B1A93D0E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73" name="Text Box 79">
          <a:extLst>
            <a:ext uri="{FF2B5EF4-FFF2-40B4-BE49-F238E27FC236}">
              <a16:creationId xmlns="" xmlns:a16="http://schemas.microsoft.com/office/drawing/2014/main" id="{0FAF36FF-6A82-42E4-B0D2-AC6868BF2BF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74" name="Text Box 78">
          <a:extLst>
            <a:ext uri="{FF2B5EF4-FFF2-40B4-BE49-F238E27FC236}">
              <a16:creationId xmlns="" xmlns:a16="http://schemas.microsoft.com/office/drawing/2014/main" id="{83E86BFB-FC38-4DEC-90BA-36C118B6321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75" name="Text Box 79">
          <a:extLst>
            <a:ext uri="{FF2B5EF4-FFF2-40B4-BE49-F238E27FC236}">
              <a16:creationId xmlns="" xmlns:a16="http://schemas.microsoft.com/office/drawing/2014/main" id="{93DC15D0-4E85-4407-B8CB-1D90B635494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76" name="Text Box 78">
          <a:extLst>
            <a:ext uri="{FF2B5EF4-FFF2-40B4-BE49-F238E27FC236}">
              <a16:creationId xmlns="" xmlns:a16="http://schemas.microsoft.com/office/drawing/2014/main" id="{1B346009-CDB9-4700-B7E0-F9E87EB3B77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77" name="Text Box 79">
          <a:extLst>
            <a:ext uri="{FF2B5EF4-FFF2-40B4-BE49-F238E27FC236}">
              <a16:creationId xmlns="" xmlns:a16="http://schemas.microsoft.com/office/drawing/2014/main" id="{84AD922D-EE0A-494F-8A63-05153400BE0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78" name="Text Box 78">
          <a:extLst>
            <a:ext uri="{FF2B5EF4-FFF2-40B4-BE49-F238E27FC236}">
              <a16:creationId xmlns="" xmlns:a16="http://schemas.microsoft.com/office/drawing/2014/main" id="{86216FCF-A5CE-4AFF-A36D-EEE4579E473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79" name="Text Box 79">
          <a:extLst>
            <a:ext uri="{FF2B5EF4-FFF2-40B4-BE49-F238E27FC236}">
              <a16:creationId xmlns="" xmlns:a16="http://schemas.microsoft.com/office/drawing/2014/main" id="{C5E0E205-011D-49C1-A49E-FACB9C75055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80" name="Text Box 78">
          <a:extLst>
            <a:ext uri="{FF2B5EF4-FFF2-40B4-BE49-F238E27FC236}">
              <a16:creationId xmlns="" xmlns:a16="http://schemas.microsoft.com/office/drawing/2014/main" id="{0ED3D138-D3CB-471E-B2B2-0566D69016C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81" name="Text Box 79">
          <a:extLst>
            <a:ext uri="{FF2B5EF4-FFF2-40B4-BE49-F238E27FC236}">
              <a16:creationId xmlns="" xmlns:a16="http://schemas.microsoft.com/office/drawing/2014/main" id="{A511F8D6-C598-40D6-9370-055C5655160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82" name="Text Box 78">
          <a:extLst>
            <a:ext uri="{FF2B5EF4-FFF2-40B4-BE49-F238E27FC236}">
              <a16:creationId xmlns="" xmlns:a16="http://schemas.microsoft.com/office/drawing/2014/main" id="{459DD539-3508-47D7-8D47-34A568F0016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83" name="Text Box 79">
          <a:extLst>
            <a:ext uri="{FF2B5EF4-FFF2-40B4-BE49-F238E27FC236}">
              <a16:creationId xmlns="" xmlns:a16="http://schemas.microsoft.com/office/drawing/2014/main" id="{5676FCA1-651C-495E-A8A3-14DA3C30243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84" name="Text Box 78">
          <a:extLst>
            <a:ext uri="{FF2B5EF4-FFF2-40B4-BE49-F238E27FC236}">
              <a16:creationId xmlns="" xmlns:a16="http://schemas.microsoft.com/office/drawing/2014/main" id="{326C900D-8AB5-4DBC-9F73-E8658BB5744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85" name="Text Box 79">
          <a:extLst>
            <a:ext uri="{FF2B5EF4-FFF2-40B4-BE49-F238E27FC236}">
              <a16:creationId xmlns="" xmlns:a16="http://schemas.microsoft.com/office/drawing/2014/main" id="{17E2F93A-3FD2-411D-89DF-1B6D4A92932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86" name="Text Box 78">
          <a:extLst>
            <a:ext uri="{FF2B5EF4-FFF2-40B4-BE49-F238E27FC236}">
              <a16:creationId xmlns="" xmlns:a16="http://schemas.microsoft.com/office/drawing/2014/main" id="{F0657A9D-216C-41DC-8F02-A07E0BB35F4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87" name="Text Box 79">
          <a:extLst>
            <a:ext uri="{FF2B5EF4-FFF2-40B4-BE49-F238E27FC236}">
              <a16:creationId xmlns="" xmlns:a16="http://schemas.microsoft.com/office/drawing/2014/main" id="{5F27CA1E-A4C9-4A2B-8581-DD7EA964AF7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88" name="Text Box 78">
          <a:extLst>
            <a:ext uri="{FF2B5EF4-FFF2-40B4-BE49-F238E27FC236}">
              <a16:creationId xmlns="" xmlns:a16="http://schemas.microsoft.com/office/drawing/2014/main" id="{88B34DD0-B3A3-4608-B554-9D1A2F15CF1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89" name="Text Box 79">
          <a:extLst>
            <a:ext uri="{FF2B5EF4-FFF2-40B4-BE49-F238E27FC236}">
              <a16:creationId xmlns="" xmlns:a16="http://schemas.microsoft.com/office/drawing/2014/main" id="{D63CD4F7-3308-4D08-B043-E5C45DFA301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90" name="Text Box 78">
          <a:extLst>
            <a:ext uri="{FF2B5EF4-FFF2-40B4-BE49-F238E27FC236}">
              <a16:creationId xmlns="" xmlns:a16="http://schemas.microsoft.com/office/drawing/2014/main" id="{A9D4D12E-9373-4FF5-8968-2BF5167AF69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91" name="Text Box 79">
          <a:extLst>
            <a:ext uri="{FF2B5EF4-FFF2-40B4-BE49-F238E27FC236}">
              <a16:creationId xmlns="" xmlns:a16="http://schemas.microsoft.com/office/drawing/2014/main" id="{1EF93E6B-B076-4B5F-8651-1E07F3625F5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92" name="Text Box 78">
          <a:extLst>
            <a:ext uri="{FF2B5EF4-FFF2-40B4-BE49-F238E27FC236}">
              <a16:creationId xmlns="" xmlns:a16="http://schemas.microsoft.com/office/drawing/2014/main" id="{7D865431-42DD-415E-BEB0-6B7D9B9B30A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93" name="Text Box 79">
          <a:extLst>
            <a:ext uri="{FF2B5EF4-FFF2-40B4-BE49-F238E27FC236}">
              <a16:creationId xmlns="" xmlns:a16="http://schemas.microsoft.com/office/drawing/2014/main" id="{0E2CDFF5-3F8F-4B50-9380-056629CEA35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94" name="Text Box 78">
          <a:extLst>
            <a:ext uri="{FF2B5EF4-FFF2-40B4-BE49-F238E27FC236}">
              <a16:creationId xmlns="" xmlns:a16="http://schemas.microsoft.com/office/drawing/2014/main" id="{27D642E0-8CC3-4036-9378-DF027E7F87B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95" name="Text Box 79">
          <a:extLst>
            <a:ext uri="{FF2B5EF4-FFF2-40B4-BE49-F238E27FC236}">
              <a16:creationId xmlns="" xmlns:a16="http://schemas.microsoft.com/office/drawing/2014/main" id="{AF146B7F-ED04-481F-ADC2-E1CDCA75F82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96" name="Text Box 78">
          <a:extLst>
            <a:ext uri="{FF2B5EF4-FFF2-40B4-BE49-F238E27FC236}">
              <a16:creationId xmlns="" xmlns:a16="http://schemas.microsoft.com/office/drawing/2014/main" id="{CAE621B3-BFE6-4334-BD84-8714EFCA347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97" name="Text Box 79">
          <a:extLst>
            <a:ext uri="{FF2B5EF4-FFF2-40B4-BE49-F238E27FC236}">
              <a16:creationId xmlns="" xmlns:a16="http://schemas.microsoft.com/office/drawing/2014/main" id="{AEB8FA47-54EF-4D46-A36E-789FA452AF7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98" name="Text Box 78">
          <a:extLst>
            <a:ext uri="{FF2B5EF4-FFF2-40B4-BE49-F238E27FC236}">
              <a16:creationId xmlns="" xmlns:a16="http://schemas.microsoft.com/office/drawing/2014/main" id="{9593BA0A-8931-4222-9327-24F013A0217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299" name="Text Box 79">
          <a:extLst>
            <a:ext uri="{FF2B5EF4-FFF2-40B4-BE49-F238E27FC236}">
              <a16:creationId xmlns="" xmlns:a16="http://schemas.microsoft.com/office/drawing/2014/main" id="{9173E897-59DA-4F93-A498-A5391E5D67D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00" name="Text Box 78">
          <a:extLst>
            <a:ext uri="{FF2B5EF4-FFF2-40B4-BE49-F238E27FC236}">
              <a16:creationId xmlns="" xmlns:a16="http://schemas.microsoft.com/office/drawing/2014/main" id="{FD848BF1-F8D1-41F3-B3DE-B5B9DCE57CC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01" name="Text Box 79">
          <a:extLst>
            <a:ext uri="{FF2B5EF4-FFF2-40B4-BE49-F238E27FC236}">
              <a16:creationId xmlns="" xmlns:a16="http://schemas.microsoft.com/office/drawing/2014/main" id="{7E5500C4-8B54-4237-9621-FD386523E99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02" name="Text Box 78">
          <a:extLst>
            <a:ext uri="{FF2B5EF4-FFF2-40B4-BE49-F238E27FC236}">
              <a16:creationId xmlns="" xmlns:a16="http://schemas.microsoft.com/office/drawing/2014/main" id="{067982DD-166B-4226-B096-0F4292BA1C1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03" name="Text Box 79">
          <a:extLst>
            <a:ext uri="{FF2B5EF4-FFF2-40B4-BE49-F238E27FC236}">
              <a16:creationId xmlns="" xmlns:a16="http://schemas.microsoft.com/office/drawing/2014/main" id="{70683D2A-1EEB-490C-82B8-418C284D942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04" name="Text Box 78">
          <a:extLst>
            <a:ext uri="{FF2B5EF4-FFF2-40B4-BE49-F238E27FC236}">
              <a16:creationId xmlns="" xmlns:a16="http://schemas.microsoft.com/office/drawing/2014/main" id="{24E66196-4AFD-410D-ABCF-39037752C0B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05" name="Text Box 79">
          <a:extLst>
            <a:ext uri="{FF2B5EF4-FFF2-40B4-BE49-F238E27FC236}">
              <a16:creationId xmlns="" xmlns:a16="http://schemas.microsoft.com/office/drawing/2014/main" id="{D71143F4-BA36-4DAC-BB61-AB4AB1438CD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06" name="Text Box 78">
          <a:extLst>
            <a:ext uri="{FF2B5EF4-FFF2-40B4-BE49-F238E27FC236}">
              <a16:creationId xmlns="" xmlns:a16="http://schemas.microsoft.com/office/drawing/2014/main" id="{15A80502-959D-4C7C-8EDC-1B5BBE8577E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07" name="Text Box 79">
          <a:extLst>
            <a:ext uri="{FF2B5EF4-FFF2-40B4-BE49-F238E27FC236}">
              <a16:creationId xmlns="" xmlns:a16="http://schemas.microsoft.com/office/drawing/2014/main" id="{7283813D-7E3C-4716-B0A7-F66CB439E43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08" name="Text Box 78">
          <a:extLst>
            <a:ext uri="{FF2B5EF4-FFF2-40B4-BE49-F238E27FC236}">
              <a16:creationId xmlns="" xmlns:a16="http://schemas.microsoft.com/office/drawing/2014/main" id="{C9569543-AEF8-438E-819B-2AABC39A09A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09" name="Text Box 79">
          <a:extLst>
            <a:ext uri="{FF2B5EF4-FFF2-40B4-BE49-F238E27FC236}">
              <a16:creationId xmlns="" xmlns:a16="http://schemas.microsoft.com/office/drawing/2014/main" id="{A0D64687-CB17-4A90-A8A5-30A207DEA4C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10" name="Text Box 78">
          <a:extLst>
            <a:ext uri="{FF2B5EF4-FFF2-40B4-BE49-F238E27FC236}">
              <a16:creationId xmlns="" xmlns:a16="http://schemas.microsoft.com/office/drawing/2014/main" id="{E7F04375-FC60-4C88-AB9A-647E4C1BFAD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11" name="Text Box 79">
          <a:extLst>
            <a:ext uri="{FF2B5EF4-FFF2-40B4-BE49-F238E27FC236}">
              <a16:creationId xmlns="" xmlns:a16="http://schemas.microsoft.com/office/drawing/2014/main" id="{5082F840-C286-409B-8189-6A0E4B61865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12" name="Text Box 78">
          <a:extLst>
            <a:ext uri="{FF2B5EF4-FFF2-40B4-BE49-F238E27FC236}">
              <a16:creationId xmlns="" xmlns:a16="http://schemas.microsoft.com/office/drawing/2014/main" id="{A5743AB3-34C8-4E93-8EF4-C1259C238BB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13" name="Text Box 79">
          <a:extLst>
            <a:ext uri="{FF2B5EF4-FFF2-40B4-BE49-F238E27FC236}">
              <a16:creationId xmlns="" xmlns:a16="http://schemas.microsoft.com/office/drawing/2014/main" id="{7CC84D74-7D79-433E-BBA4-5B94EEA5928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14" name="Text Box 78">
          <a:extLst>
            <a:ext uri="{FF2B5EF4-FFF2-40B4-BE49-F238E27FC236}">
              <a16:creationId xmlns="" xmlns:a16="http://schemas.microsoft.com/office/drawing/2014/main" id="{C290AD73-82AB-4E3B-8F41-D967A1BDFBF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15" name="Text Box 79">
          <a:extLst>
            <a:ext uri="{FF2B5EF4-FFF2-40B4-BE49-F238E27FC236}">
              <a16:creationId xmlns="" xmlns:a16="http://schemas.microsoft.com/office/drawing/2014/main" id="{2449E996-1590-4139-8C7A-F8A0D0EAFCE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16" name="Text Box 78">
          <a:extLst>
            <a:ext uri="{FF2B5EF4-FFF2-40B4-BE49-F238E27FC236}">
              <a16:creationId xmlns="" xmlns:a16="http://schemas.microsoft.com/office/drawing/2014/main" id="{0CECB317-52EF-41B3-87F1-8D3DA1BC3AF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17" name="Text Box 79">
          <a:extLst>
            <a:ext uri="{FF2B5EF4-FFF2-40B4-BE49-F238E27FC236}">
              <a16:creationId xmlns="" xmlns:a16="http://schemas.microsoft.com/office/drawing/2014/main" id="{B46B9DA7-ADAB-465E-81A0-81AFBB0C50B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18" name="Text Box 78">
          <a:extLst>
            <a:ext uri="{FF2B5EF4-FFF2-40B4-BE49-F238E27FC236}">
              <a16:creationId xmlns="" xmlns:a16="http://schemas.microsoft.com/office/drawing/2014/main" id="{619FABCC-33C5-40AE-93B5-F762DEBB3A4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19" name="Text Box 79">
          <a:extLst>
            <a:ext uri="{FF2B5EF4-FFF2-40B4-BE49-F238E27FC236}">
              <a16:creationId xmlns="" xmlns:a16="http://schemas.microsoft.com/office/drawing/2014/main" id="{67737B6F-7842-42F5-8765-C34CB527459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20" name="Text Box 78">
          <a:extLst>
            <a:ext uri="{FF2B5EF4-FFF2-40B4-BE49-F238E27FC236}">
              <a16:creationId xmlns="" xmlns:a16="http://schemas.microsoft.com/office/drawing/2014/main" id="{A8C0F872-6262-4018-A005-5432500E61C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21" name="Text Box 79">
          <a:extLst>
            <a:ext uri="{FF2B5EF4-FFF2-40B4-BE49-F238E27FC236}">
              <a16:creationId xmlns="" xmlns:a16="http://schemas.microsoft.com/office/drawing/2014/main" id="{BB8ABF74-601B-407E-82B1-BA9E168CF93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22" name="Text Box 78">
          <a:extLst>
            <a:ext uri="{FF2B5EF4-FFF2-40B4-BE49-F238E27FC236}">
              <a16:creationId xmlns="" xmlns:a16="http://schemas.microsoft.com/office/drawing/2014/main" id="{1A4FFB29-BE27-412F-802D-C55A0839187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23" name="Text Box 79">
          <a:extLst>
            <a:ext uri="{FF2B5EF4-FFF2-40B4-BE49-F238E27FC236}">
              <a16:creationId xmlns="" xmlns:a16="http://schemas.microsoft.com/office/drawing/2014/main" id="{CC5053E6-A755-46F8-B001-47838550FF0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24" name="Text Box 78">
          <a:extLst>
            <a:ext uri="{FF2B5EF4-FFF2-40B4-BE49-F238E27FC236}">
              <a16:creationId xmlns="" xmlns:a16="http://schemas.microsoft.com/office/drawing/2014/main" id="{E32220D2-761D-410C-88A4-13E774F2A70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25" name="Text Box 79">
          <a:extLst>
            <a:ext uri="{FF2B5EF4-FFF2-40B4-BE49-F238E27FC236}">
              <a16:creationId xmlns="" xmlns:a16="http://schemas.microsoft.com/office/drawing/2014/main" id="{9684471F-12A1-414E-9825-3F6805EFB8C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26" name="Text Box 78">
          <a:extLst>
            <a:ext uri="{FF2B5EF4-FFF2-40B4-BE49-F238E27FC236}">
              <a16:creationId xmlns="" xmlns:a16="http://schemas.microsoft.com/office/drawing/2014/main" id="{B0360004-E79E-4EB2-9862-0A2060E5639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27" name="Text Box 79">
          <a:extLst>
            <a:ext uri="{FF2B5EF4-FFF2-40B4-BE49-F238E27FC236}">
              <a16:creationId xmlns="" xmlns:a16="http://schemas.microsoft.com/office/drawing/2014/main" id="{65CA1709-7CD1-48A7-95A7-8E9139A51E4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28" name="Text Box 78">
          <a:extLst>
            <a:ext uri="{FF2B5EF4-FFF2-40B4-BE49-F238E27FC236}">
              <a16:creationId xmlns="" xmlns:a16="http://schemas.microsoft.com/office/drawing/2014/main" id="{B91CFA9D-10F9-4F3A-9BF6-1F5C8BA5352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29" name="Text Box 79">
          <a:extLst>
            <a:ext uri="{FF2B5EF4-FFF2-40B4-BE49-F238E27FC236}">
              <a16:creationId xmlns="" xmlns:a16="http://schemas.microsoft.com/office/drawing/2014/main" id="{BF28D343-9579-4E2A-8424-C013EF3D1EA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30" name="Text Box 78">
          <a:extLst>
            <a:ext uri="{FF2B5EF4-FFF2-40B4-BE49-F238E27FC236}">
              <a16:creationId xmlns="" xmlns:a16="http://schemas.microsoft.com/office/drawing/2014/main" id="{BAC5AB75-6F89-4AF0-B916-524C52B7B63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31" name="Text Box 79">
          <a:extLst>
            <a:ext uri="{FF2B5EF4-FFF2-40B4-BE49-F238E27FC236}">
              <a16:creationId xmlns="" xmlns:a16="http://schemas.microsoft.com/office/drawing/2014/main" id="{6C772DF8-F54D-4776-B187-077EA7244FF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32" name="Text Box 78">
          <a:extLst>
            <a:ext uri="{FF2B5EF4-FFF2-40B4-BE49-F238E27FC236}">
              <a16:creationId xmlns="" xmlns:a16="http://schemas.microsoft.com/office/drawing/2014/main" id="{9E81B15B-A8E7-4EC4-B514-E1367EEC08C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33" name="Text Box 79">
          <a:extLst>
            <a:ext uri="{FF2B5EF4-FFF2-40B4-BE49-F238E27FC236}">
              <a16:creationId xmlns="" xmlns:a16="http://schemas.microsoft.com/office/drawing/2014/main" id="{922716C9-A277-47F1-9B40-2853F2093B8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34" name="Text Box 78">
          <a:extLst>
            <a:ext uri="{FF2B5EF4-FFF2-40B4-BE49-F238E27FC236}">
              <a16:creationId xmlns="" xmlns:a16="http://schemas.microsoft.com/office/drawing/2014/main" id="{82A29385-0D64-43A4-A137-474574F74B5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35" name="Text Box 79">
          <a:extLst>
            <a:ext uri="{FF2B5EF4-FFF2-40B4-BE49-F238E27FC236}">
              <a16:creationId xmlns="" xmlns:a16="http://schemas.microsoft.com/office/drawing/2014/main" id="{76222400-EF26-4281-B149-0CF0D985568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36" name="Text Box 78">
          <a:extLst>
            <a:ext uri="{FF2B5EF4-FFF2-40B4-BE49-F238E27FC236}">
              <a16:creationId xmlns="" xmlns:a16="http://schemas.microsoft.com/office/drawing/2014/main" id="{FE07DDCD-AB74-44A6-A7FC-05232B0CFAE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37" name="Text Box 79">
          <a:extLst>
            <a:ext uri="{FF2B5EF4-FFF2-40B4-BE49-F238E27FC236}">
              <a16:creationId xmlns="" xmlns:a16="http://schemas.microsoft.com/office/drawing/2014/main" id="{FF3816A6-6424-4F42-BD5C-95CE95A695F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38" name="Text Box 78">
          <a:extLst>
            <a:ext uri="{FF2B5EF4-FFF2-40B4-BE49-F238E27FC236}">
              <a16:creationId xmlns="" xmlns:a16="http://schemas.microsoft.com/office/drawing/2014/main" id="{5B5BE68D-E384-4CF5-8DF1-CC702F0F4E8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39" name="Text Box 79">
          <a:extLst>
            <a:ext uri="{FF2B5EF4-FFF2-40B4-BE49-F238E27FC236}">
              <a16:creationId xmlns="" xmlns:a16="http://schemas.microsoft.com/office/drawing/2014/main" id="{4FC467D0-2C9F-4EAD-A3D0-4C0F668C587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40" name="Text Box 78">
          <a:extLst>
            <a:ext uri="{FF2B5EF4-FFF2-40B4-BE49-F238E27FC236}">
              <a16:creationId xmlns="" xmlns:a16="http://schemas.microsoft.com/office/drawing/2014/main" id="{02402CCA-C946-4F30-A48D-427CED2A89F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41" name="Text Box 79">
          <a:extLst>
            <a:ext uri="{FF2B5EF4-FFF2-40B4-BE49-F238E27FC236}">
              <a16:creationId xmlns="" xmlns:a16="http://schemas.microsoft.com/office/drawing/2014/main" id="{B20A358F-93FB-4897-9169-96ACB32ADC6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42" name="Text Box 78">
          <a:extLst>
            <a:ext uri="{FF2B5EF4-FFF2-40B4-BE49-F238E27FC236}">
              <a16:creationId xmlns="" xmlns:a16="http://schemas.microsoft.com/office/drawing/2014/main" id="{B2C18063-97D3-4D2E-9AC3-EB8AE2D530F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43" name="Text Box 79">
          <a:extLst>
            <a:ext uri="{FF2B5EF4-FFF2-40B4-BE49-F238E27FC236}">
              <a16:creationId xmlns="" xmlns:a16="http://schemas.microsoft.com/office/drawing/2014/main" id="{3451482A-BC9F-4878-BA13-B9664077BF0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44" name="Text Box 78">
          <a:extLst>
            <a:ext uri="{FF2B5EF4-FFF2-40B4-BE49-F238E27FC236}">
              <a16:creationId xmlns="" xmlns:a16="http://schemas.microsoft.com/office/drawing/2014/main" id="{F99199EF-F9B0-4E2B-BB6D-1AF13FEBA66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45" name="Text Box 79">
          <a:extLst>
            <a:ext uri="{FF2B5EF4-FFF2-40B4-BE49-F238E27FC236}">
              <a16:creationId xmlns="" xmlns:a16="http://schemas.microsoft.com/office/drawing/2014/main" id="{4F577DCD-FE4F-40E6-AA0B-75A84F4E097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46" name="Text Box 78">
          <a:extLst>
            <a:ext uri="{FF2B5EF4-FFF2-40B4-BE49-F238E27FC236}">
              <a16:creationId xmlns="" xmlns:a16="http://schemas.microsoft.com/office/drawing/2014/main" id="{CC7136AE-44F4-457F-BC9F-E20E9F7C4A0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47" name="Text Box 79">
          <a:extLst>
            <a:ext uri="{FF2B5EF4-FFF2-40B4-BE49-F238E27FC236}">
              <a16:creationId xmlns="" xmlns:a16="http://schemas.microsoft.com/office/drawing/2014/main" id="{8D520ABC-A65F-4485-B584-EA2D7B8AF97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48" name="Text Box 78">
          <a:extLst>
            <a:ext uri="{FF2B5EF4-FFF2-40B4-BE49-F238E27FC236}">
              <a16:creationId xmlns="" xmlns:a16="http://schemas.microsoft.com/office/drawing/2014/main" id="{64DD6CB1-8B45-4C8B-9A74-9DAA99288D9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49" name="Text Box 79">
          <a:extLst>
            <a:ext uri="{FF2B5EF4-FFF2-40B4-BE49-F238E27FC236}">
              <a16:creationId xmlns="" xmlns:a16="http://schemas.microsoft.com/office/drawing/2014/main" id="{3B367252-A76E-4883-AA40-B656CA37879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50" name="Text Box 78">
          <a:extLst>
            <a:ext uri="{FF2B5EF4-FFF2-40B4-BE49-F238E27FC236}">
              <a16:creationId xmlns="" xmlns:a16="http://schemas.microsoft.com/office/drawing/2014/main" id="{ACA5FC2C-F501-4CDF-AB84-21318C6DCAA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51" name="Text Box 79">
          <a:extLst>
            <a:ext uri="{FF2B5EF4-FFF2-40B4-BE49-F238E27FC236}">
              <a16:creationId xmlns="" xmlns:a16="http://schemas.microsoft.com/office/drawing/2014/main" id="{A3877646-B375-4B6F-A683-B9B6D088B46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52" name="Text Box 78">
          <a:extLst>
            <a:ext uri="{FF2B5EF4-FFF2-40B4-BE49-F238E27FC236}">
              <a16:creationId xmlns="" xmlns:a16="http://schemas.microsoft.com/office/drawing/2014/main" id="{B6578644-6FE0-47FB-B44E-1BD89B72C24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53" name="Text Box 79">
          <a:extLst>
            <a:ext uri="{FF2B5EF4-FFF2-40B4-BE49-F238E27FC236}">
              <a16:creationId xmlns="" xmlns:a16="http://schemas.microsoft.com/office/drawing/2014/main" id="{755E64A8-85B3-44B1-9CFF-AEE934FFBBF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54" name="Text Box 78">
          <a:extLst>
            <a:ext uri="{FF2B5EF4-FFF2-40B4-BE49-F238E27FC236}">
              <a16:creationId xmlns="" xmlns:a16="http://schemas.microsoft.com/office/drawing/2014/main" id="{A2C52968-14B2-411A-8212-CC3D30B2E3E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55" name="Text Box 79">
          <a:extLst>
            <a:ext uri="{FF2B5EF4-FFF2-40B4-BE49-F238E27FC236}">
              <a16:creationId xmlns="" xmlns:a16="http://schemas.microsoft.com/office/drawing/2014/main" id="{46519246-197A-43AC-9CCB-D3D2C0D6321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56" name="Text Box 78">
          <a:extLst>
            <a:ext uri="{FF2B5EF4-FFF2-40B4-BE49-F238E27FC236}">
              <a16:creationId xmlns="" xmlns:a16="http://schemas.microsoft.com/office/drawing/2014/main" id="{6D8B23BB-9BDF-427A-A384-841D2B1D947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57" name="Text Box 79">
          <a:extLst>
            <a:ext uri="{FF2B5EF4-FFF2-40B4-BE49-F238E27FC236}">
              <a16:creationId xmlns="" xmlns:a16="http://schemas.microsoft.com/office/drawing/2014/main" id="{593053AC-4489-4103-A779-4E6F8C618B0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58" name="Text Box 78">
          <a:extLst>
            <a:ext uri="{FF2B5EF4-FFF2-40B4-BE49-F238E27FC236}">
              <a16:creationId xmlns="" xmlns:a16="http://schemas.microsoft.com/office/drawing/2014/main" id="{B13A863F-702D-4841-9D8C-C08C6AF3659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59" name="Text Box 79">
          <a:extLst>
            <a:ext uri="{FF2B5EF4-FFF2-40B4-BE49-F238E27FC236}">
              <a16:creationId xmlns="" xmlns:a16="http://schemas.microsoft.com/office/drawing/2014/main" id="{C791A094-4259-412B-BB9E-D7B93A25DB7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60" name="Text Box 78">
          <a:extLst>
            <a:ext uri="{FF2B5EF4-FFF2-40B4-BE49-F238E27FC236}">
              <a16:creationId xmlns="" xmlns:a16="http://schemas.microsoft.com/office/drawing/2014/main" id="{BD4A1087-9AC5-4A4E-9D9A-54CFBFE2B14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61" name="Text Box 79">
          <a:extLst>
            <a:ext uri="{FF2B5EF4-FFF2-40B4-BE49-F238E27FC236}">
              <a16:creationId xmlns="" xmlns:a16="http://schemas.microsoft.com/office/drawing/2014/main" id="{24E596A9-3AA0-4EE6-B81A-28E141AE15B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62" name="Text Box 78">
          <a:extLst>
            <a:ext uri="{FF2B5EF4-FFF2-40B4-BE49-F238E27FC236}">
              <a16:creationId xmlns="" xmlns:a16="http://schemas.microsoft.com/office/drawing/2014/main" id="{395E59C7-EB37-42A9-A4BD-5747BBD978D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63" name="Text Box 79">
          <a:extLst>
            <a:ext uri="{FF2B5EF4-FFF2-40B4-BE49-F238E27FC236}">
              <a16:creationId xmlns="" xmlns:a16="http://schemas.microsoft.com/office/drawing/2014/main" id="{BC4FCA3A-9839-42A2-A03B-C993900DC3B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64" name="Text Box 78">
          <a:extLst>
            <a:ext uri="{FF2B5EF4-FFF2-40B4-BE49-F238E27FC236}">
              <a16:creationId xmlns="" xmlns:a16="http://schemas.microsoft.com/office/drawing/2014/main" id="{9900C8DD-67E1-460D-9366-C6317FBDAE5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65" name="Text Box 79">
          <a:extLst>
            <a:ext uri="{FF2B5EF4-FFF2-40B4-BE49-F238E27FC236}">
              <a16:creationId xmlns="" xmlns:a16="http://schemas.microsoft.com/office/drawing/2014/main" id="{212C7D46-BB95-4EFA-97AB-812772D7C17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66" name="Text Box 78">
          <a:extLst>
            <a:ext uri="{FF2B5EF4-FFF2-40B4-BE49-F238E27FC236}">
              <a16:creationId xmlns="" xmlns:a16="http://schemas.microsoft.com/office/drawing/2014/main" id="{E17F26C6-7E47-44A7-B616-B4C28B6382A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67" name="Text Box 79">
          <a:extLst>
            <a:ext uri="{FF2B5EF4-FFF2-40B4-BE49-F238E27FC236}">
              <a16:creationId xmlns="" xmlns:a16="http://schemas.microsoft.com/office/drawing/2014/main" id="{3743A2B3-ADA3-4048-B7E0-0704EA3DFFC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68" name="Text Box 78">
          <a:extLst>
            <a:ext uri="{FF2B5EF4-FFF2-40B4-BE49-F238E27FC236}">
              <a16:creationId xmlns="" xmlns:a16="http://schemas.microsoft.com/office/drawing/2014/main" id="{EF53C266-5F61-48D4-95CD-E857545370D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69" name="Text Box 79">
          <a:extLst>
            <a:ext uri="{FF2B5EF4-FFF2-40B4-BE49-F238E27FC236}">
              <a16:creationId xmlns="" xmlns:a16="http://schemas.microsoft.com/office/drawing/2014/main" id="{545BAD95-E013-436E-9935-47786521FFD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70" name="Text Box 78">
          <a:extLst>
            <a:ext uri="{FF2B5EF4-FFF2-40B4-BE49-F238E27FC236}">
              <a16:creationId xmlns="" xmlns:a16="http://schemas.microsoft.com/office/drawing/2014/main" id="{9E28E4E4-E9FB-4CA9-82DC-FD682DFE5E9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71" name="Text Box 79">
          <a:extLst>
            <a:ext uri="{FF2B5EF4-FFF2-40B4-BE49-F238E27FC236}">
              <a16:creationId xmlns="" xmlns:a16="http://schemas.microsoft.com/office/drawing/2014/main" id="{2E4EB5FF-ADCA-4C42-BE27-A6C0E6BD441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72" name="Text Box 78">
          <a:extLst>
            <a:ext uri="{FF2B5EF4-FFF2-40B4-BE49-F238E27FC236}">
              <a16:creationId xmlns="" xmlns:a16="http://schemas.microsoft.com/office/drawing/2014/main" id="{1D27CA7A-DEF8-4D4E-8733-3A6D0F8D840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73" name="Text Box 79">
          <a:extLst>
            <a:ext uri="{FF2B5EF4-FFF2-40B4-BE49-F238E27FC236}">
              <a16:creationId xmlns="" xmlns:a16="http://schemas.microsoft.com/office/drawing/2014/main" id="{1B4CBAFA-71F5-449A-B6A1-C98E364AB6C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74" name="Text Box 78">
          <a:extLst>
            <a:ext uri="{FF2B5EF4-FFF2-40B4-BE49-F238E27FC236}">
              <a16:creationId xmlns="" xmlns:a16="http://schemas.microsoft.com/office/drawing/2014/main" id="{673C4D3D-4684-429D-9581-07794E3B9EC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75" name="Text Box 79">
          <a:extLst>
            <a:ext uri="{FF2B5EF4-FFF2-40B4-BE49-F238E27FC236}">
              <a16:creationId xmlns="" xmlns:a16="http://schemas.microsoft.com/office/drawing/2014/main" id="{DCC34848-16E2-4F62-945D-6388967F06F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76" name="Text Box 78">
          <a:extLst>
            <a:ext uri="{FF2B5EF4-FFF2-40B4-BE49-F238E27FC236}">
              <a16:creationId xmlns="" xmlns:a16="http://schemas.microsoft.com/office/drawing/2014/main" id="{68C59AAB-F0A9-4E36-8480-15C9FD5336E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77" name="Text Box 79">
          <a:extLst>
            <a:ext uri="{FF2B5EF4-FFF2-40B4-BE49-F238E27FC236}">
              <a16:creationId xmlns="" xmlns:a16="http://schemas.microsoft.com/office/drawing/2014/main" id="{782F448D-FE0D-4E8F-9E2B-EDF19BC07AA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78" name="Text Box 78">
          <a:extLst>
            <a:ext uri="{FF2B5EF4-FFF2-40B4-BE49-F238E27FC236}">
              <a16:creationId xmlns="" xmlns:a16="http://schemas.microsoft.com/office/drawing/2014/main" id="{6237377D-9A29-4E86-AC7B-15C9378A73D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79" name="Text Box 79">
          <a:extLst>
            <a:ext uri="{FF2B5EF4-FFF2-40B4-BE49-F238E27FC236}">
              <a16:creationId xmlns="" xmlns:a16="http://schemas.microsoft.com/office/drawing/2014/main" id="{BF5ECDA1-4E3F-4E11-AFBE-9FC9B56E877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80" name="Text Box 78">
          <a:extLst>
            <a:ext uri="{FF2B5EF4-FFF2-40B4-BE49-F238E27FC236}">
              <a16:creationId xmlns="" xmlns:a16="http://schemas.microsoft.com/office/drawing/2014/main" id="{A19219F8-F9D1-45F1-BB89-CE52F0BDDE5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81" name="Text Box 79">
          <a:extLst>
            <a:ext uri="{FF2B5EF4-FFF2-40B4-BE49-F238E27FC236}">
              <a16:creationId xmlns="" xmlns:a16="http://schemas.microsoft.com/office/drawing/2014/main" id="{708C7A2E-C82B-426D-9B7B-393E1181251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82" name="Text Box 78">
          <a:extLst>
            <a:ext uri="{FF2B5EF4-FFF2-40B4-BE49-F238E27FC236}">
              <a16:creationId xmlns="" xmlns:a16="http://schemas.microsoft.com/office/drawing/2014/main" id="{346F4959-DD79-4238-B2A9-902E911DAB0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83" name="Text Box 79">
          <a:extLst>
            <a:ext uri="{FF2B5EF4-FFF2-40B4-BE49-F238E27FC236}">
              <a16:creationId xmlns="" xmlns:a16="http://schemas.microsoft.com/office/drawing/2014/main" id="{7A029394-E315-49A7-8276-647903B7E21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84" name="Text Box 78">
          <a:extLst>
            <a:ext uri="{FF2B5EF4-FFF2-40B4-BE49-F238E27FC236}">
              <a16:creationId xmlns="" xmlns:a16="http://schemas.microsoft.com/office/drawing/2014/main" id="{9E73C5FB-DC26-479A-90A1-99252A7DEB1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85" name="Text Box 79">
          <a:extLst>
            <a:ext uri="{FF2B5EF4-FFF2-40B4-BE49-F238E27FC236}">
              <a16:creationId xmlns="" xmlns:a16="http://schemas.microsoft.com/office/drawing/2014/main" id="{B2E75EA5-4755-437E-84ED-4F0DCCA1022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86" name="Text Box 78">
          <a:extLst>
            <a:ext uri="{FF2B5EF4-FFF2-40B4-BE49-F238E27FC236}">
              <a16:creationId xmlns="" xmlns:a16="http://schemas.microsoft.com/office/drawing/2014/main" id="{9851C197-3C32-4744-A0EB-459FC59416E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87" name="Text Box 79">
          <a:extLst>
            <a:ext uri="{FF2B5EF4-FFF2-40B4-BE49-F238E27FC236}">
              <a16:creationId xmlns="" xmlns:a16="http://schemas.microsoft.com/office/drawing/2014/main" id="{AE57ADF8-8AAE-44AF-B7B0-94590C67DB6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88" name="Text Box 78">
          <a:extLst>
            <a:ext uri="{FF2B5EF4-FFF2-40B4-BE49-F238E27FC236}">
              <a16:creationId xmlns="" xmlns:a16="http://schemas.microsoft.com/office/drawing/2014/main" id="{E5B4D068-2264-449C-B543-A0279B13793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89" name="Text Box 79">
          <a:extLst>
            <a:ext uri="{FF2B5EF4-FFF2-40B4-BE49-F238E27FC236}">
              <a16:creationId xmlns="" xmlns:a16="http://schemas.microsoft.com/office/drawing/2014/main" id="{6926D9EB-C56F-4217-A3B6-24282972F99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90" name="Text Box 78">
          <a:extLst>
            <a:ext uri="{FF2B5EF4-FFF2-40B4-BE49-F238E27FC236}">
              <a16:creationId xmlns="" xmlns:a16="http://schemas.microsoft.com/office/drawing/2014/main" id="{095A1750-C2FD-4897-BB76-30423616743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91" name="Text Box 79">
          <a:extLst>
            <a:ext uri="{FF2B5EF4-FFF2-40B4-BE49-F238E27FC236}">
              <a16:creationId xmlns="" xmlns:a16="http://schemas.microsoft.com/office/drawing/2014/main" id="{37A8FA1D-FB81-475D-BEA3-1A6AC5074C7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92" name="Text Box 78">
          <a:extLst>
            <a:ext uri="{FF2B5EF4-FFF2-40B4-BE49-F238E27FC236}">
              <a16:creationId xmlns="" xmlns:a16="http://schemas.microsoft.com/office/drawing/2014/main" id="{4B012D27-FD51-4D85-AE57-7A1DB47E98C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93" name="Text Box 79">
          <a:extLst>
            <a:ext uri="{FF2B5EF4-FFF2-40B4-BE49-F238E27FC236}">
              <a16:creationId xmlns="" xmlns:a16="http://schemas.microsoft.com/office/drawing/2014/main" id="{BA046EEE-1E7F-45C2-B20C-898F4507DFD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94" name="Text Box 78">
          <a:extLst>
            <a:ext uri="{FF2B5EF4-FFF2-40B4-BE49-F238E27FC236}">
              <a16:creationId xmlns="" xmlns:a16="http://schemas.microsoft.com/office/drawing/2014/main" id="{09398C9B-08AF-496E-B628-A4AFCE5D1E3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95" name="Text Box 79">
          <a:extLst>
            <a:ext uri="{FF2B5EF4-FFF2-40B4-BE49-F238E27FC236}">
              <a16:creationId xmlns="" xmlns:a16="http://schemas.microsoft.com/office/drawing/2014/main" id="{D5A8F5F3-4E34-40F7-AEDE-033F6014B57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96" name="Text Box 78">
          <a:extLst>
            <a:ext uri="{FF2B5EF4-FFF2-40B4-BE49-F238E27FC236}">
              <a16:creationId xmlns="" xmlns:a16="http://schemas.microsoft.com/office/drawing/2014/main" id="{BFE41AE6-E8A4-49DB-B20C-868F352308D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97" name="Text Box 79">
          <a:extLst>
            <a:ext uri="{FF2B5EF4-FFF2-40B4-BE49-F238E27FC236}">
              <a16:creationId xmlns="" xmlns:a16="http://schemas.microsoft.com/office/drawing/2014/main" id="{333C1835-8A6F-4B21-B451-4819389DBC0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98" name="Text Box 78">
          <a:extLst>
            <a:ext uri="{FF2B5EF4-FFF2-40B4-BE49-F238E27FC236}">
              <a16:creationId xmlns="" xmlns:a16="http://schemas.microsoft.com/office/drawing/2014/main" id="{A6A1516E-5502-45B9-B472-FFE17248312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399" name="Text Box 79">
          <a:extLst>
            <a:ext uri="{FF2B5EF4-FFF2-40B4-BE49-F238E27FC236}">
              <a16:creationId xmlns="" xmlns:a16="http://schemas.microsoft.com/office/drawing/2014/main" id="{5954315A-5A5D-4102-99BB-8F32DA665F4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00" name="Text Box 78">
          <a:extLst>
            <a:ext uri="{FF2B5EF4-FFF2-40B4-BE49-F238E27FC236}">
              <a16:creationId xmlns="" xmlns:a16="http://schemas.microsoft.com/office/drawing/2014/main" id="{2BF277C2-8A1E-48C8-B0E5-55613139A5E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01" name="Text Box 79">
          <a:extLst>
            <a:ext uri="{FF2B5EF4-FFF2-40B4-BE49-F238E27FC236}">
              <a16:creationId xmlns="" xmlns:a16="http://schemas.microsoft.com/office/drawing/2014/main" id="{835ABE94-7AD1-410B-BAC2-848F4C91CA9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02" name="Text Box 78">
          <a:extLst>
            <a:ext uri="{FF2B5EF4-FFF2-40B4-BE49-F238E27FC236}">
              <a16:creationId xmlns="" xmlns:a16="http://schemas.microsoft.com/office/drawing/2014/main" id="{970B2034-17CF-4D3D-A77D-AFCD86A0446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03" name="Text Box 79">
          <a:extLst>
            <a:ext uri="{FF2B5EF4-FFF2-40B4-BE49-F238E27FC236}">
              <a16:creationId xmlns="" xmlns:a16="http://schemas.microsoft.com/office/drawing/2014/main" id="{E5761FB4-1932-4AC4-9FCB-9D94D816413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04" name="Text Box 78">
          <a:extLst>
            <a:ext uri="{FF2B5EF4-FFF2-40B4-BE49-F238E27FC236}">
              <a16:creationId xmlns="" xmlns:a16="http://schemas.microsoft.com/office/drawing/2014/main" id="{33DEDA29-E99F-40BF-AC63-07E238C6FD8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05" name="Text Box 79">
          <a:extLst>
            <a:ext uri="{FF2B5EF4-FFF2-40B4-BE49-F238E27FC236}">
              <a16:creationId xmlns="" xmlns:a16="http://schemas.microsoft.com/office/drawing/2014/main" id="{5E1D39FA-2BA7-40A6-B238-8B92C0044CC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06" name="Text Box 78">
          <a:extLst>
            <a:ext uri="{FF2B5EF4-FFF2-40B4-BE49-F238E27FC236}">
              <a16:creationId xmlns="" xmlns:a16="http://schemas.microsoft.com/office/drawing/2014/main" id="{3E2D2A06-2524-4CC2-BC96-0C7AF7034A9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07" name="Text Box 79">
          <a:extLst>
            <a:ext uri="{FF2B5EF4-FFF2-40B4-BE49-F238E27FC236}">
              <a16:creationId xmlns="" xmlns:a16="http://schemas.microsoft.com/office/drawing/2014/main" id="{0A39202A-651C-48AD-89AB-37DBD283199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08" name="Text Box 78">
          <a:extLst>
            <a:ext uri="{FF2B5EF4-FFF2-40B4-BE49-F238E27FC236}">
              <a16:creationId xmlns="" xmlns:a16="http://schemas.microsoft.com/office/drawing/2014/main" id="{66A08A2F-2B3A-429C-8D3B-EC749AD9E16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09" name="Text Box 79">
          <a:extLst>
            <a:ext uri="{FF2B5EF4-FFF2-40B4-BE49-F238E27FC236}">
              <a16:creationId xmlns="" xmlns:a16="http://schemas.microsoft.com/office/drawing/2014/main" id="{5ECCE1E2-D24B-46A9-9BC2-70B86DC1EAC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10" name="Text Box 78">
          <a:extLst>
            <a:ext uri="{FF2B5EF4-FFF2-40B4-BE49-F238E27FC236}">
              <a16:creationId xmlns="" xmlns:a16="http://schemas.microsoft.com/office/drawing/2014/main" id="{2627F3AE-E141-4E71-AAD5-A60E745CDF9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11" name="Text Box 79">
          <a:extLst>
            <a:ext uri="{FF2B5EF4-FFF2-40B4-BE49-F238E27FC236}">
              <a16:creationId xmlns="" xmlns:a16="http://schemas.microsoft.com/office/drawing/2014/main" id="{941C9A3B-A3BA-45AE-A3B8-27631C60964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12" name="Text Box 78">
          <a:extLst>
            <a:ext uri="{FF2B5EF4-FFF2-40B4-BE49-F238E27FC236}">
              <a16:creationId xmlns="" xmlns:a16="http://schemas.microsoft.com/office/drawing/2014/main" id="{F06A505E-4D8D-4882-BF98-0B7435A2B4F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13" name="Text Box 79">
          <a:extLst>
            <a:ext uri="{FF2B5EF4-FFF2-40B4-BE49-F238E27FC236}">
              <a16:creationId xmlns="" xmlns:a16="http://schemas.microsoft.com/office/drawing/2014/main" id="{E1076B6B-081F-4920-9E2A-6A4578DDC43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14" name="Text Box 78">
          <a:extLst>
            <a:ext uri="{FF2B5EF4-FFF2-40B4-BE49-F238E27FC236}">
              <a16:creationId xmlns="" xmlns:a16="http://schemas.microsoft.com/office/drawing/2014/main" id="{B5977F69-5C37-485D-8D5D-96DDC928A9C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15" name="Text Box 79">
          <a:extLst>
            <a:ext uri="{FF2B5EF4-FFF2-40B4-BE49-F238E27FC236}">
              <a16:creationId xmlns="" xmlns:a16="http://schemas.microsoft.com/office/drawing/2014/main" id="{66B81F0B-2F52-4EBF-A8CE-8527D1496E5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16" name="Text Box 78">
          <a:extLst>
            <a:ext uri="{FF2B5EF4-FFF2-40B4-BE49-F238E27FC236}">
              <a16:creationId xmlns="" xmlns:a16="http://schemas.microsoft.com/office/drawing/2014/main" id="{35088CC8-7FB4-4069-9496-B7E24DE4F89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17" name="Text Box 79">
          <a:extLst>
            <a:ext uri="{FF2B5EF4-FFF2-40B4-BE49-F238E27FC236}">
              <a16:creationId xmlns="" xmlns:a16="http://schemas.microsoft.com/office/drawing/2014/main" id="{DE9C6902-72E4-4641-9D26-6E9D4A5CBAE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18" name="Text Box 78">
          <a:extLst>
            <a:ext uri="{FF2B5EF4-FFF2-40B4-BE49-F238E27FC236}">
              <a16:creationId xmlns="" xmlns:a16="http://schemas.microsoft.com/office/drawing/2014/main" id="{EDBB7E71-6261-473C-914C-C3ABB2E08B5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19" name="Text Box 79">
          <a:extLst>
            <a:ext uri="{FF2B5EF4-FFF2-40B4-BE49-F238E27FC236}">
              <a16:creationId xmlns="" xmlns:a16="http://schemas.microsoft.com/office/drawing/2014/main" id="{E4E1A4DE-0F62-4CB5-8C2C-F16F7333412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20" name="Text Box 78">
          <a:extLst>
            <a:ext uri="{FF2B5EF4-FFF2-40B4-BE49-F238E27FC236}">
              <a16:creationId xmlns="" xmlns:a16="http://schemas.microsoft.com/office/drawing/2014/main" id="{63852252-601C-4669-BF53-192CF617372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21" name="Text Box 79">
          <a:extLst>
            <a:ext uri="{FF2B5EF4-FFF2-40B4-BE49-F238E27FC236}">
              <a16:creationId xmlns="" xmlns:a16="http://schemas.microsoft.com/office/drawing/2014/main" id="{4EAD605C-2001-441E-B84B-FDA639AEA7A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22" name="Text Box 78">
          <a:extLst>
            <a:ext uri="{FF2B5EF4-FFF2-40B4-BE49-F238E27FC236}">
              <a16:creationId xmlns="" xmlns:a16="http://schemas.microsoft.com/office/drawing/2014/main" id="{166B1048-BCFC-426D-8F3E-DBA3B69100F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23" name="Text Box 79">
          <a:extLst>
            <a:ext uri="{FF2B5EF4-FFF2-40B4-BE49-F238E27FC236}">
              <a16:creationId xmlns="" xmlns:a16="http://schemas.microsoft.com/office/drawing/2014/main" id="{96E5D406-04B3-4B5E-9586-782B77BB8B3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24" name="Text Box 78">
          <a:extLst>
            <a:ext uri="{FF2B5EF4-FFF2-40B4-BE49-F238E27FC236}">
              <a16:creationId xmlns="" xmlns:a16="http://schemas.microsoft.com/office/drawing/2014/main" id="{CB655644-6938-41FA-957D-E15E8F75903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25" name="Text Box 79">
          <a:extLst>
            <a:ext uri="{FF2B5EF4-FFF2-40B4-BE49-F238E27FC236}">
              <a16:creationId xmlns="" xmlns:a16="http://schemas.microsoft.com/office/drawing/2014/main" id="{25A94CD3-E77A-4F6E-B425-19615662842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26" name="Text Box 78">
          <a:extLst>
            <a:ext uri="{FF2B5EF4-FFF2-40B4-BE49-F238E27FC236}">
              <a16:creationId xmlns="" xmlns:a16="http://schemas.microsoft.com/office/drawing/2014/main" id="{8660DAF7-E032-45E1-9B98-D51B908BF4B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27" name="Text Box 79">
          <a:extLst>
            <a:ext uri="{FF2B5EF4-FFF2-40B4-BE49-F238E27FC236}">
              <a16:creationId xmlns="" xmlns:a16="http://schemas.microsoft.com/office/drawing/2014/main" id="{3EA4C4FA-86FA-4A01-BF53-7CD041A5ECD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28" name="Text Box 78">
          <a:extLst>
            <a:ext uri="{FF2B5EF4-FFF2-40B4-BE49-F238E27FC236}">
              <a16:creationId xmlns="" xmlns:a16="http://schemas.microsoft.com/office/drawing/2014/main" id="{6D376981-1CF4-4B0D-B9C4-02EFA9F8884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29" name="Text Box 79">
          <a:extLst>
            <a:ext uri="{FF2B5EF4-FFF2-40B4-BE49-F238E27FC236}">
              <a16:creationId xmlns="" xmlns:a16="http://schemas.microsoft.com/office/drawing/2014/main" id="{F3E62A75-4435-4A3E-912E-0DD7B178473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30" name="Text Box 78">
          <a:extLst>
            <a:ext uri="{FF2B5EF4-FFF2-40B4-BE49-F238E27FC236}">
              <a16:creationId xmlns="" xmlns:a16="http://schemas.microsoft.com/office/drawing/2014/main" id="{76C8AF17-9B12-443F-A0AC-F201DBD6768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31" name="Text Box 79">
          <a:extLst>
            <a:ext uri="{FF2B5EF4-FFF2-40B4-BE49-F238E27FC236}">
              <a16:creationId xmlns="" xmlns:a16="http://schemas.microsoft.com/office/drawing/2014/main" id="{36E7F691-43A2-4FB4-AE80-EA93850D8A4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32" name="Text Box 78">
          <a:extLst>
            <a:ext uri="{FF2B5EF4-FFF2-40B4-BE49-F238E27FC236}">
              <a16:creationId xmlns="" xmlns:a16="http://schemas.microsoft.com/office/drawing/2014/main" id="{AC19C185-78DE-4585-81B2-0482AD6C77A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33" name="Text Box 79">
          <a:extLst>
            <a:ext uri="{FF2B5EF4-FFF2-40B4-BE49-F238E27FC236}">
              <a16:creationId xmlns="" xmlns:a16="http://schemas.microsoft.com/office/drawing/2014/main" id="{A26F80C9-7DC7-4FA8-A435-F14039E26FE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34" name="Text Box 78">
          <a:extLst>
            <a:ext uri="{FF2B5EF4-FFF2-40B4-BE49-F238E27FC236}">
              <a16:creationId xmlns="" xmlns:a16="http://schemas.microsoft.com/office/drawing/2014/main" id="{C5885B7F-2772-474D-89AB-B4A027C6658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35" name="Text Box 79">
          <a:extLst>
            <a:ext uri="{FF2B5EF4-FFF2-40B4-BE49-F238E27FC236}">
              <a16:creationId xmlns="" xmlns:a16="http://schemas.microsoft.com/office/drawing/2014/main" id="{9D96586A-49D6-4065-8B15-D0CFFE8DDFA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36" name="Text Box 78">
          <a:extLst>
            <a:ext uri="{FF2B5EF4-FFF2-40B4-BE49-F238E27FC236}">
              <a16:creationId xmlns="" xmlns:a16="http://schemas.microsoft.com/office/drawing/2014/main" id="{62369F23-5F98-4658-B39C-B9A34CC3784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37" name="Text Box 79">
          <a:extLst>
            <a:ext uri="{FF2B5EF4-FFF2-40B4-BE49-F238E27FC236}">
              <a16:creationId xmlns="" xmlns:a16="http://schemas.microsoft.com/office/drawing/2014/main" id="{C02C73F0-B0A9-4200-8DE3-ECA07E69FEE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38" name="Text Box 78">
          <a:extLst>
            <a:ext uri="{FF2B5EF4-FFF2-40B4-BE49-F238E27FC236}">
              <a16:creationId xmlns="" xmlns:a16="http://schemas.microsoft.com/office/drawing/2014/main" id="{045F3D26-7217-410D-A448-8A0C017380A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39" name="Text Box 79">
          <a:extLst>
            <a:ext uri="{FF2B5EF4-FFF2-40B4-BE49-F238E27FC236}">
              <a16:creationId xmlns="" xmlns:a16="http://schemas.microsoft.com/office/drawing/2014/main" id="{771B5873-A1E6-4CBB-8866-F90066B5762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40" name="Text Box 78">
          <a:extLst>
            <a:ext uri="{FF2B5EF4-FFF2-40B4-BE49-F238E27FC236}">
              <a16:creationId xmlns="" xmlns:a16="http://schemas.microsoft.com/office/drawing/2014/main" id="{26000630-1C17-4B41-9DF7-BD51308959E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41" name="Text Box 79">
          <a:extLst>
            <a:ext uri="{FF2B5EF4-FFF2-40B4-BE49-F238E27FC236}">
              <a16:creationId xmlns="" xmlns:a16="http://schemas.microsoft.com/office/drawing/2014/main" id="{EAB1D6A6-DC0A-4D30-9014-5B6A2D45241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42" name="Text Box 78">
          <a:extLst>
            <a:ext uri="{FF2B5EF4-FFF2-40B4-BE49-F238E27FC236}">
              <a16:creationId xmlns="" xmlns:a16="http://schemas.microsoft.com/office/drawing/2014/main" id="{79F30B22-4D98-49DE-BC85-1AD9AAB06E7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43" name="Text Box 79">
          <a:extLst>
            <a:ext uri="{FF2B5EF4-FFF2-40B4-BE49-F238E27FC236}">
              <a16:creationId xmlns="" xmlns:a16="http://schemas.microsoft.com/office/drawing/2014/main" id="{8281F7EE-793E-4E41-B0A3-A118B83C830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44" name="Text Box 78">
          <a:extLst>
            <a:ext uri="{FF2B5EF4-FFF2-40B4-BE49-F238E27FC236}">
              <a16:creationId xmlns="" xmlns:a16="http://schemas.microsoft.com/office/drawing/2014/main" id="{9C3ABB54-F803-4AA7-8BC7-2AE60BAC536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45" name="Text Box 79">
          <a:extLst>
            <a:ext uri="{FF2B5EF4-FFF2-40B4-BE49-F238E27FC236}">
              <a16:creationId xmlns="" xmlns:a16="http://schemas.microsoft.com/office/drawing/2014/main" id="{FDA7F871-DA89-406B-8104-B1E328227A1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46" name="Text Box 78">
          <a:extLst>
            <a:ext uri="{FF2B5EF4-FFF2-40B4-BE49-F238E27FC236}">
              <a16:creationId xmlns="" xmlns:a16="http://schemas.microsoft.com/office/drawing/2014/main" id="{1DF9AF7C-FA8E-44F9-BE6D-DF7705406A6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47" name="Text Box 79">
          <a:extLst>
            <a:ext uri="{FF2B5EF4-FFF2-40B4-BE49-F238E27FC236}">
              <a16:creationId xmlns="" xmlns:a16="http://schemas.microsoft.com/office/drawing/2014/main" id="{141B27E9-0926-4807-B14C-3934E3ECF7B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48" name="Text Box 78">
          <a:extLst>
            <a:ext uri="{FF2B5EF4-FFF2-40B4-BE49-F238E27FC236}">
              <a16:creationId xmlns="" xmlns:a16="http://schemas.microsoft.com/office/drawing/2014/main" id="{7F65D25D-6753-47B4-BA31-81F0D4FDEA6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49" name="Text Box 79">
          <a:extLst>
            <a:ext uri="{FF2B5EF4-FFF2-40B4-BE49-F238E27FC236}">
              <a16:creationId xmlns="" xmlns:a16="http://schemas.microsoft.com/office/drawing/2014/main" id="{7804D69E-D096-4860-B27B-36E1714E299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50" name="Text Box 78">
          <a:extLst>
            <a:ext uri="{FF2B5EF4-FFF2-40B4-BE49-F238E27FC236}">
              <a16:creationId xmlns="" xmlns:a16="http://schemas.microsoft.com/office/drawing/2014/main" id="{5683CA63-7CE3-4060-8D5F-EB5B88DDE8C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51" name="Text Box 79">
          <a:extLst>
            <a:ext uri="{FF2B5EF4-FFF2-40B4-BE49-F238E27FC236}">
              <a16:creationId xmlns="" xmlns:a16="http://schemas.microsoft.com/office/drawing/2014/main" id="{076C31B3-D7CB-4C10-9975-2842D5CCF32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52" name="Text Box 78">
          <a:extLst>
            <a:ext uri="{FF2B5EF4-FFF2-40B4-BE49-F238E27FC236}">
              <a16:creationId xmlns="" xmlns:a16="http://schemas.microsoft.com/office/drawing/2014/main" id="{C9263640-BC2B-4930-9555-31CDC54067B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53" name="Text Box 79">
          <a:extLst>
            <a:ext uri="{FF2B5EF4-FFF2-40B4-BE49-F238E27FC236}">
              <a16:creationId xmlns="" xmlns:a16="http://schemas.microsoft.com/office/drawing/2014/main" id="{ECF4EF5B-F937-40A7-94C7-AB736E7F95E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54" name="Text Box 78">
          <a:extLst>
            <a:ext uri="{FF2B5EF4-FFF2-40B4-BE49-F238E27FC236}">
              <a16:creationId xmlns="" xmlns:a16="http://schemas.microsoft.com/office/drawing/2014/main" id="{6010ACA4-1ABA-45D9-9C49-1788631200A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55" name="Text Box 79">
          <a:extLst>
            <a:ext uri="{FF2B5EF4-FFF2-40B4-BE49-F238E27FC236}">
              <a16:creationId xmlns="" xmlns:a16="http://schemas.microsoft.com/office/drawing/2014/main" id="{E7EF56AD-AD4A-4909-8C4A-33A5B699CB8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56" name="Text Box 78">
          <a:extLst>
            <a:ext uri="{FF2B5EF4-FFF2-40B4-BE49-F238E27FC236}">
              <a16:creationId xmlns="" xmlns:a16="http://schemas.microsoft.com/office/drawing/2014/main" id="{DA69F77F-CF37-4C3C-91E7-12F7990781E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57" name="Text Box 79">
          <a:extLst>
            <a:ext uri="{FF2B5EF4-FFF2-40B4-BE49-F238E27FC236}">
              <a16:creationId xmlns="" xmlns:a16="http://schemas.microsoft.com/office/drawing/2014/main" id="{570CF20A-8EB6-4C7C-B706-6D8EC09DDFC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58" name="Text Box 78">
          <a:extLst>
            <a:ext uri="{FF2B5EF4-FFF2-40B4-BE49-F238E27FC236}">
              <a16:creationId xmlns="" xmlns:a16="http://schemas.microsoft.com/office/drawing/2014/main" id="{CC57C668-BC9E-4F5D-910D-19D634E79FD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59" name="Text Box 79">
          <a:extLst>
            <a:ext uri="{FF2B5EF4-FFF2-40B4-BE49-F238E27FC236}">
              <a16:creationId xmlns="" xmlns:a16="http://schemas.microsoft.com/office/drawing/2014/main" id="{5C0CCFDB-731E-459B-B69E-0A2FD933AE1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60" name="Text Box 78">
          <a:extLst>
            <a:ext uri="{FF2B5EF4-FFF2-40B4-BE49-F238E27FC236}">
              <a16:creationId xmlns="" xmlns:a16="http://schemas.microsoft.com/office/drawing/2014/main" id="{367A1C07-42DA-4D97-82BB-2FFCAB39487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61" name="Text Box 79">
          <a:extLst>
            <a:ext uri="{FF2B5EF4-FFF2-40B4-BE49-F238E27FC236}">
              <a16:creationId xmlns="" xmlns:a16="http://schemas.microsoft.com/office/drawing/2014/main" id="{E6FA9DED-5C8D-4299-8D81-A09A531103A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62" name="Text Box 78">
          <a:extLst>
            <a:ext uri="{FF2B5EF4-FFF2-40B4-BE49-F238E27FC236}">
              <a16:creationId xmlns="" xmlns:a16="http://schemas.microsoft.com/office/drawing/2014/main" id="{8279690D-3454-4ADD-A24F-6D09F37A4C5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63" name="Text Box 79">
          <a:extLst>
            <a:ext uri="{FF2B5EF4-FFF2-40B4-BE49-F238E27FC236}">
              <a16:creationId xmlns="" xmlns:a16="http://schemas.microsoft.com/office/drawing/2014/main" id="{8D610991-A157-40D1-8650-6BE38B846C0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64" name="Text Box 78">
          <a:extLst>
            <a:ext uri="{FF2B5EF4-FFF2-40B4-BE49-F238E27FC236}">
              <a16:creationId xmlns="" xmlns:a16="http://schemas.microsoft.com/office/drawing/2014/main" id="{BD2FECC4-2D46-4C27-87BE-EA38FB9234E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65" name="Text Box 79">
          <a:extLst>
            <a:ext uri="{FF2B5EF4-FFF2-40B4-BE49-F238E27FC236}">
              <a16:creationId xmlns="" xmlns:a16="http://schemas.microsoft.com/office/drawing/2014/main" id="{9E6A0793-414E-440C-801A-3903A25B885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66" name="Text Box 78">
          <a:extLst>
            <a:ext uri="{FF2B5EF4-FFF2-40B4-BE49-F238E27FC236}">
              <a16:creationId xmlns="" xmlns:a16="http://schemas.microsoft.com/office/drawing/2014/main" id="{4D6AB6E5-596B-4BF4-93F6-BF9575E57C7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67" name="Text Box 79">
          <a:extLst>
            <a:ext uri="{FF2B5EF4-FFF2-40B4-BE49-F238E27FC236}">
              <a16:creationId xmlns="" xmlns:a16="http://schemas.microsoft.com/office/drawing/2014/main" id="{0DA13256-8A0E-452F-8066-3C8C2720360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68" name="Text Box 78">
          <a:extLst>
            <a:ext uri="{FF2B5EF4-FFF2-40B4-BE49-F238E27FC236}">
              <a16:creationId xmlns="" xmlns:a16="http://schemas.microsoft.com/office/drawing/2014/main" id="{22AB4960-049B-4589-BD82-035967ACF07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69" name="Text Box 79">
          <a:extLst>
            <a:ext uri="{FF2B5EF4-FFF2-40B4-BE49-F238E27FC236}">
              <a16:creationId xmlns="" xmlns:a16="http://schemas.microsoft.com/office/drawing/2014/main" id="{781B6DAB-A511-4215-B30C-038A7B04E26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70" name="Text Box 78">
          <a:extLst>
            <a:ext uri="{FF2B5EF4-FFF2-40B4-BE49-F238E27FC236}">
              <a16:creationId xmlns="" xmlns:a16="http://schemas.microsoft.com/office/drawing/2014/main" id="{003E385E-98E2-4F21-BEFC-4E03CB7B8EC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71" name="Text Box 79">
          <a:extLst>
            <a:ext uri="{FF2B5EF4-FFF2-40B4-BE49-F238E27FC236}">
              <a16:creationId xmlns="" xmlns:a16="http://schemas.microsoft.com/office/drawing/2014/main" id="{1F7F8A30-B142-44B1-B5D0-29809D535B5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72" name="Text Box 78">
          <a:extLst>
            <a:ext uri="{FF2B5EF4-FFF2-40B4-BE49-F238E27FC236}">
              <a16:creationId xmlns="" xmlns:a16="http://schemas.microsoft.com/office/drawing/2014/main" id="{108ACE11-BCCF-429D-9D0E-67EC5167247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73" name="Text Box 79">
          <a:extLst>
            <a:ext uri="{FF2B5EF4-FFF2-40B4-BE49-F238E27FC236}">
              <a16:creationId xmlns="" xmlns:a16="http://schemas.microsoft.com/office/drawing/2014/main" id="{220A97A4-6517-4838-89FC-44E9BCBFCB7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74" name="Text Box 78">
          <a:extLst>
            <a:ext uri="{FF2B5EF4-FFF2-40B4-BE49-F238E27FC236}">
              <a16:creationId xmlns="" xmlns:a16="http://schemas.microsoft.com/office/drawing/2014/main" id="{F710E6F1-CFE4-41B1-A8E6-4C07F9A931F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75" name="Text Box 79">
          <a:extLst>
            <a:ext uri="{FF2B5EF4-FFF2-40B4-BE49-F238E27FC236}">
              <a16:creationId xmlns="" xmlns:a16="http://schemas.microsoft.com/office/drawing/2014/main" id="{C282B3D5-62E1-4950-99F1-9DDB6A22040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76" name="Text Box 78">
          <a:extLst>
            <a:ext uri="{FF2B5EF4-FFF2-40B4-BE49-F238E27FC236}">
              <a16:creationId xmlns="" xmlns:a16="http://schemas.microsoft.com/office/drawing/2014/main" id="{ED68E643-FDD3-4CD0-958E-F68B4339622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77" name="Text Box 79">
          <a:extLst>
            <a:ext uri="{FF2B5EF4-FFF2-40B4-BE49-F238E27FC236}">
              <a16:creationId xmlns="" xmlns:a16="http://schemas.microsoft.com/office/drawing/2014/main" id="{C28E6653-44C0-4D3E-9BAF-6F6CBA41345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78" name="Text Box 78">
          <a:extLst>
            <a:ext uri="{FF2B5EF4-FFF2-40B4-BE49-F238E27FC236}">
              <a16:creationId xmlns="" xmlns:a16="http://schemas.microsoft.com/office/drawing/2014/main" id="{80468B11-09B3-4AEC-8675-1C2D6F44199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79" name="Text Box 79">
          <a:extLst>
            <a:ext uri="{FF2B5EF4-FFF2-40B4-BE49-F238E27FC236}">
              <a16:creationId xmlns="" xmlns:a16="http://schemas.microsoft.com/office/drawing/2014/main" id="{05DBCDDB-27B9-4813-94D1-65ADD695424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80" name="Text Box 78">
          <a:extLst>
            <a:ext uri="{FF2B5EF4-FFF2-40B4-BE49-F238E27FC236}">
              <a16:creationId xmlns="" xmlns:a16="http://schemas.microsoft.com/office/drawing/2014/main" id="{CFF75F21-235D-4466-92F7-098010697F1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81" name="Text Box 79">
          <a:extLst>
            <a:ext uri="{FF2B5EF4-FFF2-40B4-BE49-F238E27FC236}">
              <a16:creationId xmlns="" xmlns:a16="http://schemas.microsoft.com/office/drawing/2014/main" id="{A33EA035-EBF2-4955-BBEF-720DC900F21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82" name="Text Box 78">
          <a:extLst>
            <a:ext uri="{FF2B5EF4-FFF2-40B4-BE49-F238E27FC236}">
              <a16:creationId xmlns="" xmlns:a16="http://schemas.microsoft.com/office/drawing/2014/main" id="{BA412251-AD66-43AE-A067-C4CD09CB292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83" name="Text Box 79">
          <a:extLst>
            <a:ext uri="{FF2B5EF4-FFF2-40B4-BE49-F238E27FC236}">
              <a16:creationId xmlns="" xmlns:a16="http://schemas.microsoft.com/office/drawing/2014/main" id="{2F921C1E-F1F5-44FE-A6DC-C13515A1B7D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84" name="Text Box 78">
          <a:extLst>
            <a:ext uri="{FF2B5EF4-FFF2-40B4-BE49-F238E27FC236}">
              <a16:creationId xmlns="" xmlns:a16="http://schemas.microsoft.com/office/drawing/2014/main" id="{6CBA6F36-E31E-43FB-9E4C-A10F8FE5167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85" name="Text Box 79">
          <a:extLst>
            <a:ext uri="{FF2B5EF4-FFF2-40B4-BE49-F238E27FC236}">
              <a16:creationId xmlns="" xmlns:a16="http://schemas.microsoft.com/office/drawing/2014/main" id="{643E38C8-372F-41D4-9B94-BD75492B011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86" name="Text Box 78">
          <a:extLst>
            <a:ext uri="{FF2B5EF4-FFF2-40B4-BE49-F238E27FC236}">
              <a16:creationId xmlns="" xmlns:a16="http://schemas.microsoft.com/office/drawing/2014/main" id="{B282E1A9-29FE-453D-A215-8A96CC198D3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87" name="Text Box 79">
          <a:extLst>
            <a:ext uri="{FF2B5EF4-FFF2-40B4-BE49-F238E27FC236}">
              <a16:creationId xmlns="" xmlns:a16="http://schemas.microsoft.com/office/drawing/2014/main" id="{F4B59D06-7E39-437A-A678-C82C7844799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88" name="Text Box 78">
          <a:extLst>
            <a:ext uri="{FF2B5EF4-FFF2-40B4-BE49-F238E27FC236}">
              <a16:creationId xmlns="" xmlns:a16="http://schemas.microsoft.com/office/drawing/2014/main" id="{9396A04B-EA6C-4426-A0B3-532BE7BF0F6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89" name="Text Box 79">
          <a:extLst>
            <a:ext uri="{FF2B5EF4-FFF2-40B4-BE49-F238E27FC236}">
              <a16:creationId xmlns="" xmlns:a16="http://schemas.microsoft.com/office/drawing/2014/main" id="{8CD7CECA-0754-46C8-8D4F-61E71D76668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90" name="Text Box 78">
          <a:extLst>
            <a:ext uri="{FF2B5EF4-FFF2-40B4-BE49-F238E27FC236}">
              <a16:creationId xmlns="" xmlns:a16="http://schemas.microsoft.com/office/drawing/2014/main" id="{F906B7DD-4AFF-4609-8575-2828577975C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91" name="Text Box 79">
          <a:extLst>
            <a:ext uri="{FF2B5EF4-FFF2-40B4-BE49-F238E27FC236}">
              <a16:creationId xmlns="" xmlns:a16="http://schemas.microsoft.com/office/drawing/2014/main" id="{717D33AD-E210-481F-A89A-D1DDC80F064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92" name="Text Box 78">
          <a:extLst>
            <a:ext uri="{FF2B5EF4-FFF2-40B4-BE49-F238E27FC236}">
              <a16:creationId xmlns="" xmlns:a16="http://schemas.microsoft.com/office/drawing/2014/main" id="{C440ABBB-6DF7-4BFC-B06C-134B75009C4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93" name="Text Box 79">
          <a:extLst>
            <a:ext uri="{FF2B5EF4-FFF2-40B4-BE49-F238E27FC236}">
              <a16:creationId xmlns="" xmlns:a16="http://schemas.microsoft.com/office/drawing/2014/main" id="{C0172C88-A3DC-4012-A517-9560BBBDB04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94" name="Text Box 78">
          <a:extLst>
            <a:ext uri="{FF2B5EF4-FFF2-40B4-BE49-F238E27FC236}">
              <a16:creationId xmlns="" xmlns:a16="http://schemas.microsoft.com/office/drawing/2014/main" id="{1812E604-4AC1-4469-9CA1-A4786D8E2F2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95" name="Text Box 79">
          <a:extLst>
            <a:ext uri="{FF2B5EF4-FFF2-40B4-BE49-F238E27FC236}">
              <a16:creationId xmlns="" xmlns:a16="http://schemas.microsoft.com/office/drawing/2014/main" id="{849FF185-CBA4-43A5-AAEA-DBCD411D896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96" name="Text Box 78">
          <a:extLst>
            <a:ext uri="{FF2B5EF4-FFF2-40B4-BE49-F238E27FC236}">
              <a16:creationId xmlns="" xmlns:a16="http://schemas.microsoft.com/office/drawing/2014/main" id="{C956B002-0D02-4255-8850-66A9676BBB6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97" name="Text Box 79">
          <a:extLst>
            <a:ext uri="{FF2B5EF4-FFF2-40B4-BE49-F238E27FC236}">
              <a16:creationId xmlns="" xmlns:a16="http://schemas.microsoft.com/office/drawing/2014/main" id="{0C687E9A-4E2D-455B-AF7D-3005F9EEA6B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98" name="Text Box 78">
          <a:extLst>
            <a:ext uri="{FF2B5EF4-FFF2-40B4-BE49-F238E27FC236}">
              <a16:creationId xmlns="" xmlns:a16="http://schemas.microsoft.com/office/drawing/2014/main" id="{0C0BC744-B30D-4191-A87C-8E05BAD69FD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499" name="Text Box 79">
          <a:extLst>
            <a:ext uri="{FF2B5EF4-FFF2-40B4-BE49-F238E27FC236}">
              <a16:creationId xmlns="" xmlns:a16="http://schemas.microsoft.com/office/drawing/2014/main" id="{F89632A7-6E55-4A46-B706-678802DEA75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00" name="Text Box 78">
          <a:extLst>
            <a:ext uri="{FF2B5EF4-FFF2-40B4-BE49-F238E27FC236}">
              <a16:creationId xmlns="" xmlns:a16="http://schemas.microsoft.com/office/drawing/2014/main" id="{5E9AFDC8-803B-49C6-9876-297B5F89ABC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01" name="Text Box 79">
          <a:extLst>
            <a:ext uri="{FF2B5EF4-FFF2-40B4-BE49-F238E27FC236}">
              <a16:creationId xmlns="" xmlns:a16="http://schemas.microsoft.com/office/drawing/2014/main" id="{0F71E64F-CC69-4186-AAFA-88252953118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02" name="Text Box 78">
          <a:extLst>
            <a:ext uri="{FF2B5EF4-FFF2-40B4-BE49-F238E27FC236}">
              <a16:creationId xmlns="" xmlns:a16="http://schemas.microsoft.com/office/drawing/2014/main" id="{DEC9E2B0-D818-402E-94B2-2F2F74D3B96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03" name="Text Box 79">
          <a:extLst>
            <a:ext uri="{FF2B5EF4-FFF2-40B4-BE49-F238E27FC236}">
              <a16:creationId xmlns="" xmlns:a16="http://schemas.microsoft.com/office/drawing/2014/main" id="{D5FD29D9-3070-4A10-A32C-C2F656E6530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04" name="Text Box 78">
          <a:extLst>
            <a:ext uri="{FF2B5EF4-FFF2-40B4-BE49-F238E27FC236}">
              <a16:creationId xmlns="" xmlns:a16="http://schemas.microsoft.com/office/drawing/2014/main" id="{72768492-ED20-470C-91BD-D2BE34207D7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05" name="Text Box 79">
          <a:extLst>
            <a:ext uri="{FF2B5EF4-FFF2-40B4-BE49-F238E27FC236}">
              <a16:creationId xmlns="" xmlns:a16="http://schemas.microsoft.com/office/drawing/2014/main" id="{68B789D5-E44D-4D61-9FFD-686BFB3B7F8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06" name="Text Box 78">
          <a:extLst>
            <a:ext uri="{FF2B5EF4-FFF2-40B4-BE49-F238E27FC236}">
              <a16:creationId xmlns="" xmlns:a16="http://schemas.microsoft.com/office/drawing/2014/main" id="{6DFBFF5C-F955-4E73-BDDA-862E93280AD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07" name="Text Box 79">
          <a:extLst>
            <a:ext uri="{FF2B5EF4-FFF2-40B4-BE49-F238E27FC236}">
              <a16:creationId xmlns="" xmlns:a16="http://schemas.microsoft.com/office/drawing/2014/main" id="{8BF14DC6-A4C4-42B2-9400-E077B1B3855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08" name="Text Box 78">
          <a:extLst>
            <a:ext uri="{FF2B5EF4-FFF2-40B4-BE49-F238E27FC236}">
              <a16:creationId xmlns="" xmlns:a16="http://schemas.microsoft.com/office/drawing/2014/main" id="{2939738F-E764-4137-B965-D28AA42422F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09" name="Text Box 79">
          <a:extLst>
            <a:ext uri="{FF2B5EF4-FFF2-40B4-BE49-F238E27FC236}">
              <a16:creationId xmlns="" xmlns:a16="http://schemas.microsoft.com/office/drawing/2014/main" id="{9B229091-5CF5-4F38-8FB5-CDE156C666F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10" name="Text Box 78">
          <a:extLst>
            <a:ext uri="{FF2B5EF4-FFF2-40B4-BE49-F238E27FC236}">
              <a16:creationId xmlns="" xmlns:a16="http://schemas.microsoft.com/office/drawing/2014/main" id="{B2FFAC05-B3CB-4D38-B90A-376EC9EF835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11" name="Text Box 79">
          <a:extLst>
            <a:ext uri="{FF2B5EF4-FFF2-40B4-BE49-F238E27FC236}">
              <a16:creationId xmlns="" xmlns:a16="http://schemas.microsoft.com/office/drawing/2014/main" id="{07A4E5DE-34C2-4091-BE60-BD89FC6267D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12" name="Text Box 78">
          <a:extLst>
            <a:ext uri="{FF2B5EF4-FFF2-40B4-BE49-F238E27FC236}">
              <a16:creationId xmlns="" xmlns:a16="http://schemas.microsoft.com/office/drawing/2014/main" id="{F785620C-9CC3-435D-8E5F-FD7610E147F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13" name="Text Box 79">
          <a:extLst>
            <a:ext uri="{FF2B5EF4-FFF2-40B4-BE49-F238E27FC236}">
              <a16:creationId xmlns="" xmlns:a16="http://schemas.microsoft.com/office/drawing/2014/main" id="{C341C5F6-049C-4CDF-B496-8C8F11D5115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14" name="Text Box 78">
          <a:extLst>
            <a:ext uri="{FF2B5EF4-FFF2-40B4-BE49-F238E27FC236}">
              <a16:creationId xmlns="" xmlns:a16="http://schemas.microsoft.com/office/drawing/2014/main" id="{E5B5D020-6477-479D-9EB6-76F8CCF6395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15" name="Text Box 79">
          <a:extLst>
            <a:ext uri="{FF2B5EF4-FFF2-40B4-BE49-F238E27FC236}">
              <a16:creationId xmlns="" xmlns:a16="http://schemas.microsoft.com/office/drawing/2014/main" id="{314EC006-05A3-4118-90B3-0C2620DDA41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16" name="Text Box 78">
          <a:extLst>
            <a:ext uri="{FF2B5EF4-FFF2-40B4-BE49-F238E27FC236}">
              <a16:creationId xmlns="" xmlns:a16="http://schemas.microsoft.com/office/drawing/2014/main" id="{600568FB-E35E-405B-86F7-301496B47C2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17" name="Text Box 79">
          <a:extLst>
            <a:ext uri="{FF2B5EF4-FFF2-40B4-BE49-F238E27FC236}">
              <a16:creationId xmlns="" xmlns:a16="http://schemas.microsoft.com/office/drawing/2014/main" id="{2C61DE28-8A47-436B-970C-E8ABBBADFC7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18" name="Text Box 78">
          <a:extLst>
            <a:ext uri="{FF2B5EF4-FFF2-40B4-BE49-F238E27FC236}">
              <a16:creationId xmlns="" xmlns:a16="http://schemas.microsoft.com/office/drawing/2014/main" id="{E840311C-80D5-4B3D-B4A1-C328A578E01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19" name="Text Box 79">
          <a:extLst>
            <a:ext uri="{FF2B5EF4-FFF2-40B4-BE49-F238E27FC236}">
              <a16:creationId xmlns="" xmlns:a16="http://schemas.microsoft.com/office/drawing/2014/main" id="{85A0413E-EF4E-4AE1-B7DC-1F0EC9CB791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20" name="Text Box 78">
          <a:extLst>
            <a:ext uri="{FF2B5EF4-FFF2-40B4-BE49-F238E27FC236}">
              <a16:creationId xmlns="" xmlns:a16="http://schemas.microsoft.com/office/drawing/2014/main" id="{CD006509-B1BA-4405-B5FE-15AB66680D1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21" name="Text Box 79">
          <a:extLst>
            <a:ext uri="{FF2B5EF4-FFF2-40B4-BE49-F238E27FC236}">
              <a16:creationId xmlns="" xmlns:a16="http://schemas.microsoft.com/office/drawing/2014/main" id="{FDAB542D-B1B5-446D-9902-21DEB1F1740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22" name="Text Box 78">
          <a:extLst>
            <a:ext uri="{FF2B5EF4-FFF2-40B4-BE49-F238E27FC236}">
              <a16:creationId xmlns="" xmlns:a16="http://schemas.microsoft.com/office/drawing/2014/main" id="{B6A9424C-4281-49CE-A093-F6FA0E4F3B8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23" name="Text Box 79">
          <a:extLst>
            <a:ext uri="{FF2B5EF4-FFF2-40B4-BE49-F238E27FC236}">
              <a16:creationId xmlns="" xmlns:a16="http://schemas.microsoft.com/office/drawing/2014/main" id="{0BFE60C7-322E-4029-A9A0-16CDDCA0402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24" name="Text Box 78">
          <a:extLst>
            <a:ext uri="{FF2B5EF4-FFF2-40B4-BE49-F238E27FC236}">
              <a16:creationId xmlns="" xmlns:a16="http://schemas.microsoft.com/office/drawing/2014/main" id="{08DEB2A1-318B-4249-B1C9-15AFE93666F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25" name="Text Box 79">
          <a:extLst>
            <a:ext uri="{FF2B5EF4-FFF2-40B4-BE49-F238E27FC236}">
              <a16:creationId xmlns="" xmlns:a16="http://schemas.microsoft.com/office/drawing/2014/main" id="{4CFF506A-F05D-401C-B8F0-07CC29EE31D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26" name="Text Box 78">
          <a:extLst>
            <a:ext uri="{FF2B5EF4-FFF2-40B4-BE49-F238E27FC236}">
              <a16:creationId xmlns="" xmlns:a16="http://schemas.microsoft.com/office/drawing/2014/main" id="{C7E06EA1-2732-4862-B210-59444F1CEBE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27" name="Text Box 79">
          <a:extLst>
            <a:ext uri="{FF2B5EF4-FFF2-40B4-BE49-F238E27FC236}">
              <a16:creationId xmlns="" xmlns:a16="http://schemas.microsoft.com/office/drawing/2014/main" id="{2ABC1284-DF71-4DB4-A3F0-A18F3C0F9CD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28" name="Text Box 78">
          <a:extLst>
            <a:ext uri="{FF2B5EF4-FFF2-40B4-BE49-F238E27FC236}">
              <a16:creationId xmlns="" xmlns:a16="http://schemas.microsoft.com/office/drawing/2014/main" id="{7ADD4A6F-F549-4352-AD19-B13B14041AE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29" name="Text Box 79">
          <a:extLst>
            <a:ext uri="{FF2B5EF4-FFF2-40B4-BE49-F238E27FC236}">
              <a16:creationId xmlns="" xmlns:a16="http://schemas.microsoft.com/office/drawing/2014/main" id="{5CDE901B-17B3-45E8-8507-F242183D4CA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30" name="Text Box 78">
          <a:extLst>
            <a:ext uri="{FF2B5EF4-FFF2-40B4-BE49-F238E27FC236}">
              <a16:creationId xmlns="" xmlns:a16="http://schemas.microsoft.com/office/drawing/2014/main" id="{0D27EA2E-5458-4B5A-9A87-8D26EFB278C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31" name="Text Box 79">
          <a:extLst>
            <a:ext uri="{FF2B5EF4-FFF2-40B4-BE49-F238E27FC236}">
              <a16:creationId xmlns="" xmlns:a16="http://schemas.microsoft.com/office/drawing/2014/main" id="{00895BC6-D19D-4E9B-862F-F59A75C0EF9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32" name="Text Box 78">
          <a:extLst>
            <a:ext uri="{FF2B5EF4-FFF2-40B4-BE49-F238E27FC236}">
              <a16:creationId xmlns="" xmlns:a16="http://schemas.microsoft.com/office/drawing/2014/main" id="{DF93CBC9-F5D8-4CA9-8690-6D8AB82A06C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33" name="Text Box 79">
          <a:extLst>
            <a:ext uri="{FF2B5EF4-FFF2-40B4-BE49-F238E27FC236}">
              <a16:creationId xmlns="" xmlns:a16="http://schemas.microsoft.com/office/drawing/2014/main" id="{8A3A4FA8-88CE-41F1-AC90-46107E3E1DA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34" name="Text Box 78">
          <a:extLst>
            <a:ext uri="{FF2B5EF4-FFF2-40B4-BE49-F238E27FC236}">
              <a16:creationId xmlns="" xmlns:a16="http://schemas.microsoft.com/office/drawing/2014/main" id="{871C8E4D-01DF-45DE-B9DA-E049B902D2E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35" name="Text Box 79">
          <a:extLst>
            <a:ext uri="{FF2B5EF4-FFF2-40B4-BE49-F238E27FC236}">
              <a16:creationId xmlns="" xmlns:a16="http://schemas.microsoft.com/office/drawing/2014/main" id="{F731949B-7EE9-4FB3-8E66-63EF3D6DB1F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36" name="Text Box 78">
          <a:extLst>
            <a:ext uri="{FF2B5EF4-FFF2-40B4-BE49-F238E27FC236}">
              <a16:creationId xmlns="" xmlns:a16="http://schemas.microsoft.com/office/drawing/2014/main" id="{344F388F-D7AC-42FF-BB24-E54BFBAAFB1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37" name="Text Box 79">
          <a:extLst>
            <a:ext uri="{FF2B5EF4-FFF2-40B4-BE49-F238E27FC236}">
              <a16:creationId xmlns="" xmlns:a16="http://schemas.microsoft.com/office/drawing/2014/main" id="{6F84B974-79BC-4D9F-A1BC-3578C9B5D52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38" name="Text Box 78">
          <a:extLst>
            <a:ext uri="{FF2B5EF4-FFF2-40B4-BE49-F238E27FC236}">
              <a16:creationId xmlns="" xmlns:a16="http://schemas.microsoft.com/office/drawing/2014/main" id="{5252D01B-4972-44AF-A336-7ADEAC919E5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39" name="Text Box 79">
          <a:extLst>
            <a:ext uri="{FF2B5EF4-FFF2-40B4-BE49-F238E27FC236}">
              <a16:creationId xmlns="" xmlns:a16="http://schemas.microsoft.com/office/drawing/2014/main" id="{D224B859-829A-4850-9023-BC676C4D9F0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40" name="Text Box 78">
          <a:extLst>
            <a:ext uri="{FF2B5EF4-FFF2-40B4-BE49-F238E27FC236}">
              <a16:creationId xmlns="" xmlns:a16="http://schemas.microsoft.com/office/drawing/2014/main" id="{48E6884B-690C-403D-9ECD-67FAAFAF4C9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41" name="Text Box 79">
          <a:extLst>
            <a:ext uri="{FF2B5EF4-FFF2-40B4-BE49-F238E27FC236}">
              <a16:creationId xmlns="" xmlns:a16="http://schemas.microsoft.com/office/drawing/2014/main" id="{01B53A84-C89F-4D0C-8EBA-200E82C6C78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42" name="Text Box 78">
          <a:extLst>
            <a:ext uri="{FF2B5EF4-FFF2-40B4-BE49-F238E27FC236}">
              <a16:creationId xmlns="" xmlns:a16="http://schemas.microsoft.com/office/drawing/2014/main" id="{9B97553B-60EE-451E-8412-7C1B42B85CF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43" name="Text Box 79">
          <a:extLst>
            <a:ext uri="{FF2B5EF4-FFF2-40B4-BE49-F238E27FC236}">
              <a16:creationId xmlns="" xmlns:a16="http://schemas.microsoft.com/office/drawing/2014/main" id="{D68EE0D2-461D-4A5E-A78A-CBD93C50691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44" name="Text Box 78">
          <a:extLst>
            <a:ext uri="{FF2B5EF4-FFF2-40B4-BE49-F238E27FC236}">
              <a16:creationId xmlns="" xmlns:a16="http://schemas.microsoft.com/office/drawing/2014/main" id="{FC405786-D173-491A-8BB7-CDF14585FB3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45" name="Text Box 79">
          <a:extLst>
            <a:ext uri="{FF2B5EF4-FFF2-40B4-BE49-F238E27FC236}">
              <a16:creationId xmlns="" xmlns:a16="http://schemas.microsoft.com/office/drawing/2014/main" id="{9248A784-0477-41DC-8B39-DE49FCEA630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46" name="Text Box 78">
          <a:extLst>
            <a:ext uri="{FF2B5EF4-FFF2-40B4-BE49-F238E27FC236}">
              <a16:creationId xmlns="" xmlns:a16="http://schemas.microsoft.com/office/drawing/2014/main" id="{7643347C-77D0-45BE-8052-9D1031C806F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47" name="Text Box 79">
          <a:extLst>
            <a:ext uri="{FF2B5EF4-FFF2-40B4-BE49-F238E27FC236}">
              <a16:creationId xmlns="" xmlns:a16="http://schemas.microsoft.com/office/drawing/2014/main" id="{363B9564-BD6C-4556-95AE-E6A8A53730D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48" name="Text Box 78">
          <a:extLst>
            <a:ext uri="{FF2B5EF4-FFF2-40B4-BE49-F238E27FC236}">
              <a16:creationId xmlns="" xmlns:a16="http://schemas.microsoft.com/office/drawing/2014/main" id="{C9516B98-FFFE-4DAD-9992-03C630769A6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49" name="Text Box 79">
          <a:extLst>
            <a:ext uri="{FF2B5EF4-FFF2-40B4-BE49-F238E27FC236}">
              <a16:creationId xmlns="" xmlns:a16="http://schemas.microsoft.com/office/drawing/2014/main" id="{E734646A-5D29-48A5-B8C6-5C0CEDF052C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50" name="Text Box 78">
          <a:extLst>
            <a:ext uri="{FF2B5EF4-FFF2-40B4-BE49-F238E27FC236}">
              <a16:creationId xmlns="" xmlns:a16="http://schemas.microsoft.com/office/drawing/2014/main" id="{8FA5FFC2-A721-4246-8071-9E48575EC9C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51" name="Text Box 79">
          <a:extLst>
            <a:ext uri="{FF2B5EF4-FFF2-40B4-BE49-F238E27FC236}">
              <a16:creationId xmlns="" xmlns:a16="http://schemas.microsoft.com/office/drawing/2014/main" id="{7D33225E-00EE-4CA7-BEF9-FF2C920F5E5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52" name="Text Box 78">
          <a:extLst>
            <a:ext uri="{FF2B5EF4-FFF2-40B4-BE49-F238E27FC236}">
              <a16:creationId xmlns="" xmlns:a16="http://schemas.microsoft.com/office/drawing/2014/main" id="{A5DC3EEB-52FB-43E6-B3FF-C0BD857EBE4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53" name="Text Box 79">
          <a:extLst>
            <a:ext uri="{FF2B5EF4-FFF2-40B4-BE49-F238E27FC236}">
              <a16:creationId xmlns="" xmlns:a16="http://schemas.microsoft.com/office/drawing/2014/main" id="{1C75DB0C-B57F-4EF8-9A69-AC4C65973EE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54" name="Text Box 78">
          <a:extLst>
            <a:ext uri="{FF2B5EF4-FFF2-40B4-BE49-F238E27FC236}">
              <a16:creationId xmlns="" xmlns:a16="http://schemas.microsoft.com/office/drawing/2014/main" id="{E9D3E208-0857-4A5B-967B-A09C4214F62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55" name="Text Box 79">
          <a:extLst>
            <a:ext uri="{FF2B5EF4-FFF2-40B4-BE49-F238E27FC236}">
              <a16:creationId xmlns="" xmlns:a16="http://schemas.microsoft.com/office/drawing/2014/main" id="{674B667C-EC12-4B89-A0E1-98799459595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56" name="Text Box 78">
          <a:extLst>
            <a:ext uri="{FF2B5EF4-FFF2-40B4-BE49-F238E27FC236}">
              <a16:creationId xmlns="" xmlns:a16="http://schemas.microsoft.com/office/drawing/2014/main" id="{DEEA8762-044B-4871-8CF5-D973F618391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57" name="Text Box 79">
          <a:extLst>
            <a:ext uri="{FF2B5EF4-FFF2-40B4-BE49-F238E27FC236}">
              <a16:creationId xmlns="" xmlns:a16="http://schemas.microsoft.com/office/drawing/2014/main" id="{6D4CD37F-1673-4FE3-8413-4251FF929E8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58" name="Text Box 78">
          <a:extLst>
            <a:ext uri="{FF2B5EF4-FFF2-40B4-BE49-F238E27FC236}">
              <a16:creationId xmlns="" xmlns:a16="http://schemas.microsoft.com/office/drawing/2014/main" id="{B0B759B0-CEEC-4B90-A0AF-5B14222C290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59" name="Text Box 79">
          <a:extLst>
            <a:ext uri="{FF2B5EF4-FFF2-40B4-BE49-F238E27FC236}">
              <a16:creationId xmlns="" xmlns:a16="http://schemas.microsoft.com/office/drawing/2014/main" id="{6A1B2F3E-13B5-44A7-8FC9-B2877AACCE6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60" name="Text Box 78">
          <a:extLst>
            <a:ext uri="{FF2B5EF4-FFF2-40B4-BE49-F238E27FC236}">
              <a16:creationId xmlns="" xmlns:a16="http://schemas.microsoft.com/office/drawing/2014/main" id="{BF70D458-55E3-4509-9D8B-FA2740987B6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61" name="Text Box 79">
          <a:extLst>
            <a:ext uri="{FF2B5EF4-FFF2-40B4-BE49-F238E27FC236}">
              <a16:creationId xmlns="" xmlns:a16="http://schemas.microsoft.com/office/drawing/2014/main" id="{DEF31055-12AE-460D-97EF-87F62095495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62" name="Text Box 78">
          <a:extLst>
            <a:ext uri="{FF2B5EF4-FFF2-40B4-BE49-F238E27FC236}">
              <a16:creationId xmlns="" xmlns:a16="http://schemas.microsoft.com/office/drawing/2014/main" id="{DCFC7645-D9D9-4DB3-AD8A-06FD50862A3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63" name="Text Box 79">
          <a:extLst>
            <a:ext uri="{FF2B5EF4-FFF2-40B4-BE49-F238E27FC236}">
              <a16:creationId xmlns="" xmlns:a16="http://schemas.microsoft.com/office/drawing/2014/main" id="{B111F47E-FCC0-4FB8-BD0C-AFBAD123830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64" name="Text Box 78">
          <a:extLst>
            <a:ext uri="{FF2B5EF4-FFF2-40B4-BE49-F238E27FC236}">
              <a16:creationId xmlns="" xmlns:a16="http://schemas.microsoft.com/office/drawing/2014/main" id="{4CECAF4D-0ADD-4ECE-AE14-C5E8A47D9C8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65" name="Text Box 79">
          <a:extLst>
            <a:ext uri="{FF2B5EF4-FFF2-40B4-BE49-F238E27FC236}">
              <a16:creationId xmlns="" xmlns:a16="http://schemas.microsoft.com/office/drawing/2014/main" id="{F339E757-9BF6-4CD0-808E-2D89CB7316D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66" name="Text Box 78">
          <a:extLst>
            <a:ext uri="{FF2B5EF4-FFF2-40B4-BE49-F238E27FC236}">
              <a16:creationId xmlns="" xmlns:a16="http://schemas.microsoft.com/office/drawing/2014/main" id="{F9E93FB5-60B2-4143-8304-5325FF9CF9E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67" name="Text Box 79">
          <a:extLst>
            <a:ext uri="{FF2B5EF4-FFF2-40B4-BE49-F238E27FC236}">
              <a16:creationId xmlns="" xmlns:a16="http://schemas.microsoft.com/office/drawing/2014/main" id="{C6CFFA26-BD8F-43F3-8E5B-616196513F3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68" name="Text Box 78">
          <a:extLst>
            <a:ext uri="{FF2B5EF4-FFF2-40B4-BE49-F238E27FC236}">
              <a16:creationId xmlns="" xmlns:a16="http://schemas.microsoft.com/office/drawing/2014/main" id="{B0AEEF76-2DDC-47DD-9318-EF7730082F6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69" name="Text Box 79">
          <a:extLst>
            <a:ext uri="{FF2B5EF4-FFF2-40B4-BE49-F238E27FC236}">
              <a16:creationId xmlns="" xmlns:a16="http://schemas.microsoft.com/office/drawing/2014/main" id="{3D0BECB6-1431-4CA2-84AE-D577172C778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70" name="Text Box 78">
          <a:extLst>
            <a:ext uri="{FF2B5EF4-FFF2-40B4-BE49-F238E27FC236}">
              <a16:creationId xmlns="" xmlns:a16="http://schemas.microsoft.com/office/drawing/2014/main" id="{9F615AB2-2237-442B-AC6C-E722910CEED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71" name="Text Box 79">
          <a:extLst>
            <a:ext uri="{FF2B5EF4-FFF2-40B4-BE49-F238E27FC236}">
              <a16:creationId xmlns="" xmlns:a16="http://schemas.microsoft.com/office/drawing/2014/main" id="{D013FBAA-809E-448D-AD0C-2852FC0F5F4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72" name="Text Box 78">
          <a:extLst>
            <a:ext uri="{FF2B5EF4-FFF2-40B4-BE49-F238E27FC236}">
              <a16:creationId xmlns="" xmlns:a16="http://schemas.microsoft.com/office/drawing/2014/main" id="{C5BD0ED8-0E7A-4D01-9E38-09B61F4E9A1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73" name="Text Box 79">
          <a:extLst>
            <a:ext uri="{FF2B5EF4-FFF2-40B4-BE49-F238E27FC236}">
              <a16:creationId xmlns="" xmlns:a16="http://schemas.microsoft.com/office/drawing/2014/main" id="{0A9A9B4F-9E0E-44F5-940E-F0D125C3CF5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74" name="Text Box 78">
          <a:extLst>
            <a:ext uri="{FF2B5EF4-FFF2-40B4-BE49-F238E27FC236}">
              <a16:creationId xmlns="" xmlns:a16="http://schemas.microsoft.com/office/drawing/2014/main" id="{ED9914E1-9918-4382-8D0B-992C38D4484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75" name="Text Box 79">
          <a:extLst>
            <a:ext uri="{FF2B5EF4-FFF2-40B4-BE49-F238E27FC236}">
              <a16:creationId xmlns="" xmlns:a16="http://schemas.microsoft.com/office/drawing/2014/main" id="{59B09893-5033-4AC3-B7DD-CDD512C1070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76" name="Text Box 78">
          <a:extLst>
            <a:ext uri="{FF2B5EF4-FFF2-40B4-BE49-F238E27FC236}">
              <a16:creationId xmlns="" xmlns:a16="http://schemas.microsoft.com/office/drawing/2014/main" id="{75F8A273-E540-4011-A6A9-FD2A6C27EB0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77" name="Text Box 79">
          <a:extLst>
            <a:ext uri="{FF2B5EF4-FFF2-40B4-BE49-F238E27FC236}">
              <a16:creationId xmlns="" xmlns:a16="http://schemas.microsoft.com/office/drawing/2014/main" id="{BBA98BB4-18BD-4DCF-B777-BCE270A8C5A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78" name="Text Box 78">
          <a:extLst>
            <a:ext uri="{FF2B5EF4-FFF2-40B4-BE49-F238E27FC236}">
              <a16:creationId xmlns="" xmlns:a16="http://schemas.microsoft.com/office/drawing/2014/main" id="{D9D45E26-B518-41EC-94DD-6BEB260B1EF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79" name="Text Box 79">
          <a:extLst>
            <a:ext uri="{FF2B5EF4-FFF2-40B4-BE49-F238E27FC236}">
              <a16:creationId xmlns="" xmlns:a16="http://schemas.microsoft.com/office/drawing/2014/main" id="{7FC8ABD1-4CC4-4CA4-8D69-1996AD6E3F3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80" name="Text Box 78">
          <a:extLst>
            <a:ext uri="{FF2B5EF4-FFF2-40B4-BE49-F238E27FC236}">
              <a16:creationId xmlns="" xmlns:a16="http://schemas.microsoft.com/office/drawing/2014/main" id="{C8920410-1382-43CE-91AF-3B31B2EF439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81" name="Text Box 79">
          <a:extLst>
            <a:ext uri="{FF2B5EF4-FFF2-40B4-BE49-F238E27FC236}">
              <a16:creationId xmlns="" xmlns:a16="http://schemas.microsoft.com/office/drawing/2014/main" id="{54D10E0F-3528-43AE-ACD3-98CB79C4FF2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82" name="Text Box 78">
          <a:extLst>
            <a:ext uri="{FF2B5EF4-FFF2-40B4-BE49-F238E27FC236}">
              <a16:creationId xmlns="" xmlns:a16="http://schemas.microsoft.com/office/drawing/2014/main" id="{CA3B2A3F-B453-4397-AD84-52634B3C762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83" name="Text Box 79">
          <a:extLst>
            <a:ext uri="{FF2B5EF4-FFF2-40B4-BE49-F238E27FC236}">
              <a16:creationId xmlns="" xmlns:a16="http://schemas.microsoft.com/office/drawing/2014/main" id="{97EAAE7F-325D-4A0B-9A89-8E17483A8CF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84" name="Text Box 78">
          <a:extLst>
            <a:ext uri="{FF2B5EF4-FFF2-40B4-BE49-F238E27FC236}">
              <a16:creationId xmlns="" xmlns:a16="http://schemas.microsoft.com/office/drawing/2014/main" id="{CF804837-CEB1-46A7-B862-0A6B0FC2662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85" name="Text Box 79">
          <a:extLst>
            <a:ext uri="{FF2B5EF4-FFF2-40B4-BE49-F238E27FC236}">
              <a16:creationId xmlns="" xmlns:a16="http://schemas.microsoft.com/office/drawing/2014/main" id="{FB93DC90-CFD2-4BCB-A13C-9F26887A6E5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86" name="Text Box 78">
          <a:extLst>
            <a:ext uri="{FF2B5EF4-FFF2-40B4-BE49-F238E27FC236}">
              <a16:creationId xmlns="" xmlns:a16="http://schemas.microsoft.com/office/drawing/2014/main" id="{3D60FC40-E251-4D18-9B01-45CAC215100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87" name="Text Box 79">
          <a:extLst>
            <a:ext uri="{FF2B5EF4-FFF2-40B4-BE49-F238E27FC236}">
              <a16:creationId xmlns="" xmlns:a16="http://schemas.microsoft.com/office/drawing/2014/main" id="{D9921B8F-790E-4355-8FEB-A5CE25886D8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88" name="Text Box 78">
          <a:extLst>
            <a:ext uri="{FF2B5EF4-FFF2-40B4-BE49-F238E27FC236}">
              <a16:creationId xmlns="" xmlns:a16="http://schemas.microsoft.com/office/drawing/2014/main" id="{991F17BF-DD61-475F-8986-8ADB044CA2F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89" name="Text Box 79">
          <a:extLst>
            <a:ext uri="{FF2B5EF4-FFF2-40B4-BE49-F238E27FC236}">
              <a16:creationId xmlns="" xmlns:a16="http://schemas.microsoft.com/office/drawing/2014/main" id="{6432CCA3-7A85-4138-9F3F-22C861A6126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90" name="Text Box 78">
          <a:extLst>
            <a:ext uri="{FF2B5EF4-FFF2-40B4-BE49-F238E27FC236}">
              <a16:creationId xmlns="" xmlns:a16="http://schemas.microsoft.com/office/drawing/2014/main" id="{4CFA9925-DD39-448E-B319-FE3118EB616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91" name="Text Box 79">
          <a:extLst>
            <a:ext uri="{FF2B5EF4-FFF2-40B4-BE49-F238E27FC236}">
              <a16:creationId xmlns="" xmlns:a16="http://schemas.microsoft.com/office/drawing/2014/main" id="{7C07F02A-539C-4350-812A-328D5979F4B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92" name="Text Box 78">
          <a:extLst>
            <a:ext uri="{FF2B5EF4-FFF2-40B4-BE49-F238E27FC236}">
              <a16:creationId xmlns="" xmlns:a16="http://schemas.microsoft.com/office/drawing/2014/main" id="{E60E26A0-E726-4918-A6CE-6DF689E0D3F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93" name="Text Box 79">
          <a:extLst>
            <a:ext uri="{FF2B5EF4-FFF2-40B4-BE49-F238E27FC236}">
              <a16:creationId xmlns="" xmlns:a16="http://schemas.microsoft.com/office/drawing/2014/main" id="{1CF23CDC-C299-4B87-8445-055A1E6F37A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94" name="Text Box 78">
          <a:extLst>
            <a:ext uri="{FF2B5EF4-FFF2-40B4-BE49-F238E27FC236}">
              <a16:creationId xmlns="" xmlns:a16="http://schemas.microsoft.com/office/drawing/2014/main" id="{653E99C7-0069-4AF2-B2EC-FCC8F150873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95" name="Text Box 79">
          <a:extLst>
            <a:ext uri="{FF2B5EF4-FFF2-40B4-BE49-F238E27FC236}">
              <a16:creationId xmlns="" xmlns:a16="http://schemas.microsoft.com/office/drawing/2014/main" id="{50627323-50FD-470D-874A-39871DBDDA4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96" name="Text Box 78">
          <a:extLst>
            <a:ext uri="{FF2B5EF4-FFF2-40B4-BE49-F238E27FC236}">
              <a16:creationId xmlns="" xmlns:a16="http://schemas.microsoft.com/office/drawing/2014/main" id="{94D81B24-6FAD-4C51-8496-A5A5539C325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97" name="Text Box 79">
          <a:extLst>
            <a:ext uri="{FF2B5EF4-FFF2-40B4-BE49-F238E27FC236}">
              <a16:creationId xmlns="" xmlns:a16="http://schemas.microsoft.com/office/drawing/2014/main" id="{6672AAB9-08D4-4C5A-9DE3-2517E09BA16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98" name="Text Box 78">
          <a:extLst>
            <a:ext uri="{FF2B5EF4-FFF2-40B4-BE49-F238E27FC236}">
              <a16:creationId xmlns="" xmlns:a16="http://schemas.microsoft.com/office/drawing/2014/main" id="{1465D20B-2E34-4058-8D4D-890ADE7C054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599" name="Text Box 79">
          <a:extLst>
            <a:ext uri="{FF2B5EF4-FFF2-40B4-BE49-F238E27FC236}">
              <a16:creationId xmlns="" xmlns:a16="http://schemas.microsoft.com/office/drawing/2014/main" id="{3549DAE9-44FC-4645-8101-A62ADE0F1D8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00" name="Text Box 78">
          <a:extLst>
            <a:ext uri="{FF2B5EF4-FFF2-40B4-BE49-F238E27FC236}">
              <a16:creationId xmlns="" xmlns:a16="http://schemas.microsoft.com/office/drawing/2014/main" id="{D6C47257-0963-4A47-A98D-3F0914CB8E6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01" name="Text Box 79">
          <a:extLst>
            <a:ext uri="{FF2B5EF4-FFF2-40B4-BE49-F238E27FC236}">
              <a16:creationId xmlns="" xmlns:a16="http://schemas.microsoft.com/office/drawing/2014/main" id="{EECF9231-588B-4BC6-BD65-768CAFA0C4A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02" name="Text Box 78">
          <a:extLst>
            <a:ext uri="{FF2B5EF4-FFF2-40B4-BE49-F238E27FC236}">
              <a16:creationId xmlns="" xmlns:a16="http://schemas.microsoft.com/office/drawing/2014/main" id="{81978C13-4440-47C6-B3E6-F7FEAD7F2CA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03" name="Text Box 79">
          <a:extLst>
            <a:ext uri="{FF2B5EF4-FFF2-40B4-BE49-F238E27FC236}">
              <a16:creationId xmlns="" xmlns:a16="http://schemas.microsoft.com/office/drawing/2014/main" id="{C4292895-69E7-4E86-8F33-4F0FA787A71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04" name="Text Box 78">
          <a:extLst>
            <a:ext uri="{FF2B5EF4-FFF2-40B4-BE49-F238E27FC236}">
              <a16:creationId xmlns="" xmlns:a16="http://schemas.microsoft.com/office/drawing/2014/main" id="{D7DC865B-B023-46FE-BB2C-35859FB2F11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05" name="Text Box 79">
          <a:extLst>
            <a:ext uri="{FF2B5EF4-FFF2-40B4-BE49-F238E27FC236}">
              <a16:creationId xmlns="" xmlns:a16="http://schemas.microsoft.com/office/drawing/2014/main" id="{86D0C8A3-C0E1-4C1C-904B-6C3546976C6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06" name="Text Box 78">
          <a:extLst>
            <a:ext uri="{FF2B5EF4-FFF2-40B4-BE49-F238E27FC236}">
              <a16:creationId xmlns="" xmlns:a16="http://schemas.microsoft.com/office/drawing/2014/main" id="{AB82CAA1-BB48-4F99-B435-4B13BC95EBA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07" name="Text Box 79">
          <a:extLst>
            <a:ext uri="{FF2B5EF4-FFF2-40B4-BE49-F238E27FC236}">
              <a16:creationId xmlns="" xmlns:a16="http://schemas.microsoft.com/office/drawing/2014/main" id="{E6AB3891-011D-47B3-A0AC-5C0B1CBDD7C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08" name="Text Box 78">
          <a:extLst>
            <a:ext uri="{FF2B5EF4-FFF2-40B4-BE49-F238E27FC236}">
              <a16:creationId xmlns="" xmlns:a16="http://schemas.microsoft.com/office/drawing/2014/main" id="{2AA46844-4FD1-4D55-89AB-A8B443800AE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09" name="Text Box 79">
          <a:extLst>
            <a:ext uri="{FF2B5EF4-FFF2-40B4-BE49-F238E27FC236}">
              <a16:creationId xmlns="" xmlns:a16="http://schemas.microsoft.com/office/drawing/2014/main" id="{2F6D020B-EA01-4D1A-8FF1-1F1860CDB4D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10" name="Text Box 78">
          <a:extLst>
            <a:ext uri="{FF2B5EF4-FFF2-40B4-BE49-F238E27FC236}">
              <a16:creationId xmlns="" xmlns:a16="http://schemas.microsoft.com/office/drawing/2014/main" id="{BFE68133-C5D6-4DE6-9959-5392879A98F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11" name="Text Box 79">
          <a:extLst>
            <a:ext uri="{FF2B5EF4-FFF2-40B4-BE49-F238E27FC236}">
              <a16:creationId xmlns="" xmlns:a16="http://schemas.microsoft.com/office/drawing/2014/main" id="{C7C8FF9E-B59D-45EC-B3C7-B544387D3D9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12" name="Text Box 78">
          <a:extLst>
            <a:ext uri="{FF2B5EF4-FFF2-40B4-BE49-F238E27FC236}">
              <a16:creationId xmlns="" xmlns:a16="http://schemas.microsoft.com/office/drawing/2014/main" id="{62A7C180-229D-4403-A19D-FEE89424B0A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13" name="Text Box 79">
          <a:extLst>
            <a:ext uri="{FF2B5EF4-FFF2-40B4-BE49-F238E27FC236}">
              <a16:creationId xmlns="" xmlns:a16="http://schemas.microsoft.com/office/drawing/2014/main" id="{A5236F56-CE5C-4452-9DF8-F2ABEC30F88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14" name="Text Box 78">
          <a:extLst>
            <a:ext uri="{FF2B5EF4-FFF2-40B4-BE49-F238E27FC236}">
              <a16:creationId xmlns="" xmlns:a16="http://schemas.microsoft.com/office/drawing/2014/main" id="{6FA315CE-9795-4E99-8A2F-7AAB7376E47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15" name="Text Box 79">
          <a:extLst>
            <a:ext uri="{FF2B5EF4-FFF2-40B4-BE49-F238E27FC236}">
              <a16:creationId xmlns="" xmlns:a16="http://schemas.microsoft.com/office/drawing/2014/main" id="{C9B1B772-4612-41D2-A41C-711029677D6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16" name="Text Box 78">
          <a:extLst>
            <a:ext uri="{FF2B5EF4-FFF2-40B4-BE49-F238E27FC236}">
              <a16:creationId xmlns="" xmlns:a16="http://schemas.microsoft.com/office/drawing/2014/main" id="{27E01DB7-2E06-46AE-9F01-06D6FAE9211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17" name="Text Box 79">
          <a:extLst>
            <a:ext uri="{FF2B5EF4-FFF2-40B4-BE49-F238E27FC236}">
              <a16:creationId xmlns="" xmlns:a16="http://schemas.microsoft.com/office/drawing/2014/main" id="{E515E0F5-0471-4513-B889-6C66DF6BF75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18" name="Text Box 78">
          <a:extLst>
            <a:ext uri="{FF2B5EF4-FFF2-40B4-BE49-F238E27FC236}">
              <a16:creationId xmlns="" xmlns:a16="http://schemas.microsoft.com/office/drawing/2014/main" id="{4CDF5BD6-1ED6-47B7-AA3E-9E74F24F425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19" name="Text Box 79">
          <a:extLst>
            <a:ext uri="{FF2B5EF4-FFF2-40B4-BE49-F238E27FC236}">
              <a16:creationId xmlns="" xmlns:a16="http://schemas.microsoft.com/office/drawing/2014/main" id="{4A7A2672-68FD-422A-B605-32993AEEDA3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20" name="Text Box 78">
          <a:extLst>
            <a:ext uri="{FF2B5EF4-FFF2-40B4-BE49-F238E27FC236}">
              <a16:creationId xmlns="" xmlns:a16="http://schemas.microsoft.com/office/drawing/2014/main" id="{A550653E-A3AD-4376-A849-C2A1E5D0F2F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21" name="Text Box 79">
          <a:extLst>
            <a:ext uri="{FF2B5EF4-FFF2-40B4-BE49-F238E27FC236}">
              <a16:creationId xmlns="" xmlns:a16="http://schemas.microsoft.com/office/drawing/2014/main" id="{3BD12950-D314-439B-8655-8129D4ADC11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22" name="Text Box 78">
          <a:extLst>
            <a:ext uri="{FF2B5EF4-FFF2-40B4-BE49-F238E27FC236}">
              <a16:creationId xmlns="" xmlns:a16="http://schemas.microsoft.com/office/drawing/2014/main" id="{C388A439-E238-4540-9CB4-89C541452E4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23" name="Text Box 79">
          <a:extLst>
            <a:ext uri="{FF2B5EF4-FFF2-40B4-BE49-F238E27FC236}">
              <a16:creationId xmlns="" xmlns:a16="http://schemas.microsoft.com/office/drawing/2014/main" id="{C48D2189-64B7-4CAC-9E44-FBB87B2E0D1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24" name="Text Box 78">
          <a:extLst>
            <a:ext uri="{FF2B5EF4-FFF2-40B4-BE49-F238E27FC236}">
              <a16:creationId xmlns="" xmlns:a16="http://schemas.microsoft.com/office/drawing/2014/main" id="{313674EF-2FD1-4411-89C9-27B8D446DA9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25" name="Text Box 79">
          <a:extLst>
            <a:ext uri="{FF2B5EF4-FFF2-40B4-BE49-F238E27FC236}">
              <a16:creationId xmlns="" xmlns:a16="http://schemas.microsoft.com/office/drawing/2014/main" id="{92CD5473-93AE-43CE-8BD3-8DE46C5E165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26" name="Text Box 78">
          <a:extLst>
            <a:ext uri="{FF2B5EF4-FFF2-40B4-BE49-F238E27FC236}">
              <a16:creationId xmlns="" xmlns:a16="http://schemas.microsoft.com/office/drawing/2014/main" id="{D30E65BD-912A-441E-B5DF-1EA8AC2F128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27" name="Text Box 79">
          <a:extLst>
            <a:ext uri="{FF2B5EF4-FFF2-40B4-BE49-F238E27FC236}">
              <a16:creationId xmlns="" xmlns:a16="http://schemas.microsoft.com/office/drawing/2014/main" id="{039607D3-4B51-4949-92E8-B9227CFF353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28" name="Text Box 78">
          <a:extLst>
            <a:ext uri="{FF2B5EF4-FFF2-40B4-BE49-F238E27FC236}">
              <a16:creationId xmlns="" xmlns:a16="http://schemas.microsoft.com/office/drawing/2014/main" id="{284E5608-4261-46A4-AB70-F7F395A65CD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29" name="Text Box 79">
          <a:extLst>
            <a:ext uri="{FF2B5EF4-FFF2-40B4-BE49-F238E27FC236}">
              <a16:creationId xmlns="" xmlns:a16="http://schemas.microsoft.com/office/drawing/2014/main" id="{943374D4-1BAE-4F29-906B-6B5703EAAC0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30" name="Text Box 78">
          <a:extLst>
            <a:ext uri="{FF2B5EF4-FFF2-40B4-BE49-F238E27FC236}">
              <a16:creationId xmlns="" xmlns:a16="http://schemas.microsoft.com/office/drawing/2014/main" id="{D6CC042E-DDA8-46D2-8284-4F819B27B6F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31" name="Text Box 79">
          <a:extLst>
            <a:ext uri="{FF2B5EF4-FFF2-40B4-BE49-F238E27FC236}">
              <a16:creationId xmlns="" xmlns:a16="http://schemas.microsoft.com/office/drawing/2014/main" id="{DC1F9440-2D37-4A74-853F-8BA2440FE1D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32" name="Text Box 78">
          <a:extLst>
            <a:ext uri="{FF2B5EF4-FFF2-40B4-BE49-F238E27FC236}">
              <a16:creationId xmlns="" xmlns:a16="http://schemas.microsoft.com/office/drawing/2014/main" id="{A9DC95A3-01EC-4EFF-A835-5DB68055A90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33" name="Text Box 79">
          <a:extLst>
            <a:ext uri="{FF2B5EF4-FFF2-40B4-BE49-F238E27FC236}">
              <a16:creationId xmlns="" xmlns:a16="http://schemas.microsoft.com/office/drawing/2014/main" id="{2918AE50-FD08-438B-9B0F-81FCEEA0181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34" name="Text Box 78">
          <a:extLst>
            <a:ext uri="{FF2B5EF4-FFF2-40B4-BE49-F238E27FC236}">
              <a16:creationId xmlns="" xmlns:a16="http://schemas.microsoft.com/office/drawing/2014/main" id="{14B85882-4836-42C9-8C48-86C3426270C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35" name="Text Box 79">
          <a:extLst>
            <a:ext uri="{FF2B5EF4-FFF2-40B4-BE49-F238E27FC236}">
              <a16:creationId xmlns="" xmlns:a16="http://schemas.microsoft.com/office/drawing/2014/main" id="{9928DE7D-B197-41B2-A894-70BC466D7E8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36" name="Text Box 78">
          <a:extLst>
            <a:ext uri="{FF2B5EF4-FFF2-40B4-BE49-F238E27FC236}">
              <a16:creationId xmlns="" xmlns:a16="http://schemas.microsoft.com/office/drawing/2014/main" id="{A0589495-1D9E-4360-AE8E-012C2159516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37" name="Text Box 79">
          <a:extLst>
            <a:ext uri="{FF2B5EF4-FFF2-40B4-BE49-F238E27FC236}">
              <a16:creationId xmlns="" xmlns:a16="http://schemas.microsoft.com/office/drawing/2014/main" id="{E315C162-5D6F-44CA-ADA9-668888BD690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38" name="Text Box 78">
          <a:extLst>
            <a:ext uri="{FF2B5EF4-FFF2-40B4-BE49-F238E27FC236}">
              <a16:creationId xmlns="" xmlns:a16="http://schemas.microsoft.com/office/drawing/2014/main" id="{5E98363E-276C-438E-8D32-DE4B3895CA1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39" name="Text Box 79">
          <a:extLst>
            <a:ext uri="{FF2B5EF4-FFF2-40B4-BE49-F238E27FC236}">
              <a16:creationId xmlns="" xmlns:a16="http://schemas.microsoft.com/office/drawing/2014/main" id="{7BAF6E09-3F29-4A62-A6F2-6C53E21C29A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40" name="Text Box 78">
          <a:extLst>
            <a:ext uri="{FF2B5EF4-FFF2-40B4-BE49-F238E27FC236}">
              <a16:creationId xmlns="" xmlns:a16="http://schemas.microsoft.com/office/drawing/2014/main" id="{BF1DF511-DA60-4587-96BE-5C259752FD9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41" name="Text Box 79">
          <a:extLst>
            <a:ext uri="{FF2B5EF4-FFF2-40B4-BE49-F238E27FC236}">
              <a16:creationId xmlns="" xmlns:a16="http://schemas.microsoft.com/office/drawing/2014/main" id="{9013565D-AEE8-43EE-A2E0-DC8C84043C5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42" name="Text Box 78">
          <a:extLst>
            <a:ext uri="{FF2B5EF4-FFF2-40B4-BE49-F238E27FC236}">
              <a16:creationId xmlns="" xmlns:a16="http://schemas.microsoft.com/office/drawing/2014/main" id="{FAF0038B-8282-468B-A6D9-493C63C884F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43" name="Text Box 79">
          <a:extLst>
            <a:ext uri="{FF2B5EF4-FFF2-40B4-BE49-F238E27FC236}">
              <a16:creationId xmlns="" xmlns:a16="http://schemas.microsoft.com/office/drawing/2014/main" id="{F853973C-45E0-4CE3-B8F5-536DF38784A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44" name="Text Box 78">
          <a:extLst>
            <a:ext uri="{FF2B5EF4-FFF2-40B4-BE49-F238E27FC236}">
              <a16:creationId xmlns="" xmlns:a16="http://schemas.microsoft.com/office/drawing/2014/main" id="{F795DC8B-5A75-46C9-9092-F84FA6B920A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45" name="Text Box 79">
          <a:extLst>
            <a:ext uri="{FF2B5EF4-FFF2-40B4-BE49-F238E27FC236}">
              <a16:creationId xmlns="" xmlns:a16="http://schemas.microsoft.com/office/drawing/2014/main" id="{501310BF-D572-4136-A461-C88E30014A4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46" name="Text Box 78">
          <a:extLst>
            <a:ext uri="{FF2B5EF4-FFF2-40B4-BE49-F238E27FC236}">
              <a16:creationId xmlns="" xmlns:a16="http://schemas.microsoft.com/office/drawing/2014/main" id="{C8461C9C-CDEE-4991-83E1-8E3FED5DE97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47" name="Text Box 79">
          <a:extLst>
            <a:ext uri="{FF2B5EF4-FFF2-40B4-BE49-F238E27FC236}">
              <a16:creationId xmlns="" xmlns:a16="http://schemas.microsoft.com/office/drawing/2014/main" id="{77BAFE27-1139-4298-BA04-B297F96A6D1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48" name="Text Box 78">
          <a:extLst>
            <a:ext uri="{FF2B5EF4-FFF2-40B4-BE49-F238E27FC236}">
              <a16:creationId xmlns="" xmlns:a16="http://schemas.microsoft.com/office/drawing/2014/main" id="{F7F4F59A-DC94-4A79-B59B-7F406CAF475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49" name="Text Box 79">
          <a:extLst>
            <a:ext uri="{FF2B5EF4-FFF2-40B4-BE49-F238E27FC236}">
              <a16:creationId xmlns="" xmlns:a16="http://schemas.microsoft.com/office/drawing/2014/main" id="{72EAC4FF-3A1E-44CB-B13A-59756D35388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50" name="Text Box 78">
          <a:extLst>
            <a:ext uri="{FF2B5EF4-FFF2-40B4-BE49-F238E27FC236}">
              <a16:creationId xmlns="" xmlns:a16="http://schemas.microsoft.com/office/drawing/2014/main" id="{B6C65945-C887-4728-BC9B-21DB235A8D4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51" name="Text Box 79">
          <a:extLst>
            <a:ext uri="{FF2B5EF4-FFF2-40B4-BE49-F238E27FC236}">
              <a16:creationId xmlns="" xmlns:a16="http://schemas.microsoft.com/office/drawing/2014/main" id="{BDB29952-FE57-41AA-B0DC-B0CE9EBB8FA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52" name="Text Box 78">
          <a:extLst>
            <a:ext uri="{FF2B5EF4-FFF2-40B4-BE49-F238E27FC236}">
              <a16:creationId xmlns="" xmlns:a16="http://schemas.microsoft.com/office/drawing/2014/main" id="{A3A5ABD3-41F0-4A22-BFE1-FF63348E92A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53" name="Text Box 79">
          <a:extLst>
            <a:ext uri="{FF2B5EF4-FFF2-40B4-BE49-F238E27FC236}">
              <a16:creationId xmlns="" xmlns:a16="http://schemas.microsoft.com/office/drawing/2014/main" id="{1521DAF3-7F13-4675-935F-928CD98DB1A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54" name="Text Box 78">
          <a:extLst>
            <a:ext uri="{FF2B5EF4-FFF2-40B4-BE49-F238E27FC236}">
              <a16:creationId xmlns="" xmlns:a16="http://schemas.microsoft.com/office/drawing/2014/main" id="{824A91A2-B778-44D1-939D-71E4F37D171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55" name="Text Box 79">
          <a:extLst>
            <a:ext uri="{FF2B5EF4-FFF2-40B4-BE49-F238E27FC236}">
              <a16:creationId xmlns="" xmlns:a16="http://schemas.microsoft.com/office/drawing/2014/main" id="{6567DC50-0DBA-479F-A666-3F95B76163D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56" name="Text Box 78">
          <a:extLst>
            <a:ext uri="{FF2B5EF4-FFF2-40B4-BE49-F238E27FC236}">
              <a16:creationId xmlns="" xmlns:a16="http://schemas.microsoft.com/office/drawing/2014/main" id="{C4473608-E93B-4544-8A2B-01DBC9F0544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57" name="Text Box 79">
          <a:extLst>
            <a:ext uri="{FF2B5EF4-FFF2-40B4-BE49-F238E27FC236}">
              <a16:creationId xmlns="" xmlns:a16="http://schemas.microsoft.com/office/drawing/2014/main" id="{F2A2A90F-669D-4CB9-ADCD-89534005794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58" name="Text Box 78">
          <a:extLst>
            <a:ext uri="{FF2B5EF4-FFF2-40B4-BE49-F238E27FC236}">
              <a16:creationId xmlns="" xmlns:a16="http://schemas.microsoft.com/office/drawing/2014/main" id="{7DFF901E-E0C3-4F67-B006-95E201DB9B0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59" name="Text Box 79">
          <a:extLst>
            <a:ext uri="{FF2B5EF4-FFF2-40B4-BE49-F238E27FC236}">
              <a16:creationId xmlns="" xmlns:a16="http://schemas.microsoft.com/office/drawing/2014/main" id="{51530C96-525D-43BF-9CE8-4FE972EDD95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60" name="Text Box 78">
          <a:extLst>
            <a:ext uri="{FF2B5EF4-FFF2-40B4-BE49-F238E27FC236}">
              <a16:creationId xmlns="" xmlns:a16="http://schemas.microsoft.com/office/drawing/2014/main" id="{B5C9653B-AB4B-41FA-870F-812653EA592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61" name="Text Box 79">
          <a:extLst>
            <a:ext uri="{FF2B5EF4-FFF2-40B4-BE49-F238E27FC236}">
              <a16:creationId xmlns="" xmlns:a16="http://schemas.microsoft.com/office/drawing/2014/main" id="{DE0EBFE9-3B67-4201-8704-9E00177487D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62" name="Text Box 78">
          <a:extLst>
            <a:ext uri="{FF2B5EF4-FFF2-40B4-BE49-F238E27FC236}">
              <a16:creationId xmlns="" xmlns:a16="http://schemas.microsoft.com/office/drawing/2014/main" id="{CBE1DDC8-838F-4627-A115-A64726B8016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63" name="Text Box 79">
          <a:extLst>
            <a:ext uri="{FF2B5EF4-FFF2-40B4-BE49-F238E27FC236}">
              <a16:creationId xmlns="" xmlns:a16="http://schemas.microsoft.com/office/drawing/2014/main" id="{EC6A834B-85B4-42A1-9BB8-EE3C5549845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64" name="Text Box 78">
          <a:extLst>
            <a:ext uri="{FF2B5EF4-FFF2-40B4-BE49-F238E27FC236}">
              <a16:creationId xmlns="" xmlns:a16="http://schemas.microsoft.com/office/drawing/2014/main" id="{E9EDB796-0CAE-41DF-8E91-2DC2D480BC8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65" name="Text Box 79">
          <a:extLst>
            <a:ext uri="{FF2B5EF4-FFF2-40B4-BE49-F238E27FC236}">
              <a16:creationId xmlns="" xmlns:a16="http://schemas.microsoft.com/office/drawing/2014/main" id="{710425F6-40BB-42E9-ABA9-B38EA701F5B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66" name="Text Box 78">
          <a:extLst>
            <a:ext uri="{FF2B5EF4-FFF2-40B4-BE49-F238E27FC236}">
              <a16:creationId xmlns="" xmlns:a16="http://schemas.microsoft.com/office/drawing/2014/main" id="{A9F4E76C-7D57-4F35-BEAE-78FF61224DB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67" name="Text Box 79">
          <a:extLst>
            <a:ext uri="{FF2B5EF4-FFF2-40B4-BE49-F238E27FC236}">
              <a16:creationId xmlns="" xmlns:a16="http://schemas.microsoft.com/office/drawing/2014/main" id="{076AEBAF-2AEB-4A67-825D-C6CB61CDC3A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68" name="Text Box 78">
          <a:extLst>
            <a:ext uri="{FF2B5EF4-FFF2-40B4-BE49-F238E27FC236}">
              <a16:creationId xmlns="" xmlns:a16="http://schemas.microsoft.com/office/drawing/2014/main" id="{427F7385-F846-4CC3-A6DD-8A681BBB5FB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69" name="Text Box 79">
          <a:extLst>
            <a:ext uri="{FF2B5EF4-FFF2-40B4-BE49-F238E27FC236}">
              <a16:creationId xmlns="" xmlns:a16="http://schemas.microsoft.com/office/drawing/2014/main" id="{E08A2426-7F85-4FDC-B644-E664C4BB256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70" name="Text Box 78">
          <a:extLst>
            <a:ext uri="{FF2B5EF4-FFF2-40B4-BE49-F238E27FC236}">
              <a16:creationId xmlns="" xmlns:a16="http://schemas.microsoft.com/office/drawing/2014/main" id="{1B437216-9536-40D5-8B99-1E8EBA1AE2C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71" name="Text Box 79">
          <a:extLst>
            <a:ext uri="{FF2B5EF4-FFF2-40B4-BE49-F238E27FC236}">
              <a16:creationId xmlns="" xmlns:a16="http://schemas.microsoft.com/office/drawing/2014/main" id="{365AC1AA-DAF5-4CC3-A393-3D1E60B28DD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72" name="Text Box 78">
          <a:extLst>
            <a:ext uri="{FF2B5EF4-FFF2-40B4-BE49-F238E27FC236}">
              <a16:creationId xmlns="" xmlns:a16="http://schemas.microsoft.com/office/drawing/2014/main" id="{BAC128FC-A7EC-4151-8731-99A7C30DD2A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73" name="Text Box 79">
          <a:extLst>
            <a:ext uri="{FF2B5EF4-FFF2-40B4-BE49-F238E27FC236}">
              <a16:creationId xmlns="" xmlns:a16="http://schemas.microsoft.com/office/drawing/2014/main" id="{1F22D423-2E1F-4987-8D5D-39EBA82E735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74" name="Text Box 78">
          <a:extLst>
            <a:ext uri="{FF2B5EF4-FFF2-40B4-BE49-F238E27FC236}">
              <a16:creationId xmlns="" xmlns:a16="http://schemas.microsoft.com/office/drawing/2014/main" id="{38B4E181-B026-44D1-A59F-3A916DF4E27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75" name="Text Box 79">
          <a:extLst>
            <a:ext uri="{FF2B5EF4-FFF2-40B4-BE49-F238E27FC236}">
              <a16:creationId xmlns="" xmlns:a16="http://schemas.microsoft.com/office/drawing/2014/main" id="{CCA978BE-5047-48D5-87EE-D0EB99CC5BA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76" name="Text Box 78">
          <a:extLst>
            <a:ext uri="{FF2B5EF4-FFF2-40B4-BE49-F238E27FC236}">
              <a16:creationId xmlns="" xmlns:a16="http://schemas.microsoft.com/office/drawing/2014/main" id="{B67C9D6B-BAEA-47E5-9DAF-442609F8D32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77" name="Text Box 79">
          <a:extLst>
            <a:ext uri="{FF2B5EF4-FFF2-40B4-BE49-F238E27FC236}">
              <a16:creationId xmlns="" xmlns:a16="http://schemas.microsoft.com/office/drawing/2014/main" id="{F6E41D24-A016-457C-AF2E-BE48FAE9C57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78" name="Text Box 78">
          <a:extLst>
            <a:ext uri="{FF2B5EF4-FFF2-40B4-BE49-F238E27FC236}">
              <a16:creationId xmlns="" xmlns:a16="http://schemas.microsoft.com/office/drawing/2014/main" id="{075F4896-08AB-4CDA-9CFA-87BE5719317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79" name="Text Box 79">
          <a:extLst>
            <a:ext uri="{FF2B5EF4-FFF2-40B4-BE49-F238E27FC236}">
              <a16:creationId xmlns="" xmlns:a16="http://schemas.microsoft.com/office/drawing/2014/main" id="{201ED2A1-1EEE-4584-9CA0-3C522DDD68A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80" name="Text Box 78">
          <a:extLst>
            <a:ext uri="{FF2B5EF4-FFF2-40B4-BE49-F238E27FC236}">
              <a16:creationId xmlns="" xmlns:a16="http://schemas.microsoft.com/office/drawing/2014/main" id="{6F562505-4A7F-4AE0-B720-1EEA2192615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81" name="Text Box 79">
          <a:extLst>
            <a:ext uri="{FF2B5EF4-FFF2-40B4-BE49-F238E27FC236}">
              <a16:creationId xmlns="" xmlns:a16="http://schemas.microsoft.com/office/drawing/2014/main" id="{8F9B43B4-97B4-44E0-BB9A-3E06B919504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82" name="Text Box 78">
          <a:extLst>
            <a:ext uri="{FF2B5EF4-FFF2-40B4-BE49-F238E27FC236}">
              <a16:creationId xmlns="" xmlns:a16="http://schemas.microsoft.com/office/drawing/2014/main" id="{4C8773CA-B2B1-47EF-88A1-E47F9B41530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83" name="Text Box 79">
          <a:extLst>
            <a:ext uri="{FF2B5EF4-FFF2-40B4-BE49-F238E27FC236}">
              <a16:creationId xmlns="" xmlns:a16="http://schemas.microsoft.com/office/drawing/2014/main" id="{6AC89FD3-9AFF-435A-BA8B-43C5D15032D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84" name="Text Box 78">
          <a:extLst>
            <a:ext uri="{FF2B5EF4-FFF2-40B4-BE49-F238E27FC236}">
              <a16:creationId xmlns="" xmlns:a16="http://schemas.microsoft.com/office/drawing/2014/main" id="{C2202D0E-9C7C-48B0-BBED-03DA41C8E0D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85" name="Text Box 79">
          <a:extLst>
            <a:ext uri="{FF2B5EF4-FFF2-40B4-BE49-F238E27FC236}">
              <a16:creationId xmlns="" xmlns:a16="http://schemas.microsoft.com/office/drawing/2014/main" id="{24385C23-A8E4-4C6E-B54F-E740A34325E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86" name="Text Box 78">
          <a:extLst>
            <a:ext uri="{FF2B5EF4-FFF2-40B4-BE49-F238E27FC236}">
              <a16:creationId xmlns="" xmlns:a16="http://schemas.microsoft.com/office/drawing/2014/main" id="{B0E08D19-C00D-458C-A155-9F332617CD6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87" name="Text Box 79">
          <a:extLst>
            <a:ext uri="{FF2B5EF4-FFF2-40B4-BE49-F238E27FC236}">
              <a16:creationId xmlns="" xmlns:a16="http://schemas.microsoft.com/office/drawing/2014/main" id="{F2BEF415-B5FF-487A-8ED8-FE1986B8BCC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88" name="Text Box 78">
          <a:extLst>
            <a:ext uri="{FF2B5EF4-FFF2-40B4-BE49-F238E27FC236}">
              <a16:creationId xmlns="" xmlns:a16="http://schemas.microsoft.com/office/drawing/2014/main" id="{70830B01-2B64-4045-B5C2-BC67A522F2A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89" name="Text Box 79">
          <a:extLst>
            <a:ext uri="{FF2B5EF4-FFF2-40B4-BE49-F238E27FC236}">
              <a16:creationId xmlns="" xmlns:a16="http://schemas.microsoft.com/office/drawing/2014/main" id="{78242DBE-3B35-4351-83D3-758FB0BDF41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90" name="Text Box 78">
          <a:extLst>
            <a:ext uri="{FF2B5EF4-FFF2-40B4-BE49-F238E27FC236}">
              <a16:creationId xmlns="" xmlns:a16="http://schemas.microsoft.com/office/drawing/2014/main" id="{CA5D250C-6957-41D5-96D5-3120EC5E471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91" name="Text Box 79">
          <a:extLst>
            <a:ext uri="{FF2B5EF4-FFF2-40B4-BE49-F238E27FC236}">
              <a16:creationId xmlns="" xmlns:a16="http://schemas.microsoft.com/office/drawing/2014/main" id="{A8ABB3FC-5E93-411B-B4D6-1E42FD83D4B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92" name="Text Box 78">
          <a:extLst>
            <a:ext uri="{FF2B5EF4-FFF2-40B4-BE49-F238E27FC236}">
              <a16:creationId xmlns="" xmlns:a16="http://schemas.microsoft.com/office/drawing/2014/main" id="{2AC75FC5-7721-4BA8-9488-758D709C9D8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93" name="Text Box 79">
          <a:extLst>
            <a:ext uri="{FF2B5EF4-FFF2-40B4-BE49-F238E27FC236}">
              <a16:creationId xmlns="" xmlns:a16="http://schemas.microsoft.com/office/drawing/2014/main" id="{556920A9-4E0D-48CA-AB8F-73C77E461E9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94" name="Text Box 78">
          <a:extLst>
            <a:ext uri="{FF2B5EF4-FFF2-40B4-BE49-F238E27FC236}">
              <a16:creationId xmlns="" xmlns:a16="http://schemas.microsoft.com/office/drawing/2014/main" id="{00A1C4D4-A8C7-4F6B-A619-E84AE1C56C9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95" name="Text Box 79">
          <a:extLst>
            <a:ext uri="{FF2B5EF4-FFF2-40B4-BE49-F238E27FC236}">
              <a16:creationId xmlns="" xmlns:a16="http://schemas.microsoft.com/office/drawing/2014/main" id="{8795DD66-8068-4E50-A6D6-2CB1F2E5908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96" name="Text Box 78">
          <a:extLst>
            <a:ext uri="{FF2B5EF4-FFF2-40B4-BE49-F238E27FC236}">
              <a16:creationId xmlns="" xmlns:a16="http://schemas.microsoft.com/office/drawing/2014/main" id="{3D271ADD-F99A-42FC-99B5-AE5E390B8EB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97" name="Text Box 79">
          <a:extLst>
            <a:ext uri="{FF2B5EF4-FFF2-40B4-BE49-F238E27FC236}">
              <a16:creationId xmlns="" xmlns:a16="http://schemas.microsoft.com/office/drawing/2014/main" id="{152575CC-E41C-48EE-A522-1D8B3002066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98" name="Text Box 78">
          <a:extLst>
            <a:ext uri="{FF2B5EF4-FFF2-40B4-BE49-F238E27FC236}">
              <a16:creationId xmlns="" xmlns:a16="http://schemas.microsoft.com/office/drawing/2014/main" id="{811BBF00-8E9D-454B-882B-FE5F2747464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699" name="Text Box 79">
          <a:extLst>
            <a:ext uri="{FF2B5EF4-FFF2-40B4-BE49-F238E27FC236}">
              <a16:creationId xmlns="" xmlns:a16="http://schemas.microsoft.com/office/drawing/2014/main" id="{A06E75F0-C4E1-4CED-9C4B-1E540C0C4FB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00" name="Text Box 78">
          <a:extLst>
            <a:ext uri="{FF2B5EF4-FFF2-40B4-BE49-F238E27FC236}">
              <a16:creationId xmlns="" xmlns:a16="http://schemas.microsoft.com/office/drawing/2014/main" id="{6C38DB96-385F-4AC7-BE28-8F28BF7AF7D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01" name="Text Box 79">
          <a:extLst>
            <a:ext uri="{FF2B5EF4-FFF2-40B4-BE49-F238E27FC236}">
              <a16:creationId xmlns="" xmlns:a16="http://schemas.microsoft.com/office/drawing/2014/main" id="{6EB44221-F7B0-49CC-A3F8-0B853E8C65B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02" name="Text Box 78">
          <a:extLst>
            <a:ext uri="{FF2B5EF4-FFF2-40B4-BE49-F238E27FC236}">
              <a16:creationId xmlns="" xmlns:a16="http://schemas.microsoft.com/office/drawing/2014/main" id="{9C3E419C-A324-42DD-B1CB-B3876236AB9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03" name="Text Box 79">
          <a:extLst>
            <a:ext uri="{FF2B5EF4-FFF2-40B4-BE49-F238E27FC236}">
              <a16:creationId xmlns="" xmlns:a16="http://schemas.microsoft.com/office/drawing/2014/main" id="{DCA81A95-E423-402B-BB77-01121317E71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04" name="Text Box 78">
          <a:extLst>
            <a:ext uri="{FF2B5EF4-FFF2-40B4-BE49-F238E27FC236}">
              <a16:creationId xmlns="" xmlns:a16="http://schemas.microsoft.com/office/drawing/2014/main" id="{16F75F4B-B611-44B3-9B31-598B4B5C4BD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05" name="Text Box 79">
          <a:extLst>
            <a:ext uri="{FF2B5EF4-FFF2-40B4-BE49-F238E27FC236}">
              <a16:creationId xmlns="" xmlns:a16="http://schemas.microsoft.com/office/drawing/2014/main" id="{1953B55E-70BB-44BD-ADD9-6DDEFCBF9D0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06" name="Text Box 78">
          <a:extLst>
            <a:ext uri="{FF2B5EF4-FFF2-40B4-BE49-F238E27FC236}">
              <a16:creationId xmlns="" xmlns:a16="http://schemas.microsoft.com/office/drawing/2014/main" id="{3A66E30B-CB4C-410A-8C29-97EADE08583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07" name="Text Box 79">
          <a:extLst>
            <a:ext uri="{FF2B5EF4-FFF2-40B4-BE49-F238E27FC236}">
              <a16:creationId xmlns="" xmlns:a16="http://schemas.microsoft.com/office/drawing/2014/main" id="{0512FD5F-0633-470D-B271-B34193968A6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08" name="Text Box 78">
          <a:extLst>
            <a:ext uri="{FF2B5EF4-FFF2-40B4-BE49-F238E27FC236}">
              <a16:creationId xmlns="" xmlns:a16="http://schemas.microsoft.com/office/drawing/2014/main" id="{8585FB86-EA17-4CE0-ABE9-017DA9503E4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09" name="Text Box 79">
          <a:extLst>
            <a:ext uri="{FF2B5EF4-FFF2-40B4-BE49-F238E27FC236}">
              <a16:creationId xmlns="" xmlns:a16="http://schemas.microsoft.com/office/drawing/2014/main" id="{3ED55654-6C35-4FD0-8C85-064CFC072B7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10" name="Text Box 78">
          <a:extLst>
            <a:ext uri="{FF2B5EF4-FFF2-40B4-BE49-F238E27FC236}">
              <a16:creationId xmlns="" xmlns:a16="http://schemas.microsoft.com/office/drawing/2014/main" id="{4613CF84-94C4-4191-9C28-A2A33DD51F0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11" name="Text Box 79">
          <a:extLst>
            <a:ext uri="{FF2B5EF4-FFF2-40B4-BE49-F238E27FC236}">
              <a16:creationId xmlns="" xmlns:a16="http://schemas.microsoft.com/office/drawing/2014/main" id="{C39ECD69-A325-4F5B-B21B-22E9E814F4E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12" name="Text Box 78">
          <a:extLst>
            <a:ext uri="{FF2B5EF4-FFF2-40B4-BE49-F238E27FC236}">
              <a16:creationId xmlns="" xmlns:a16="http://schemas.microsoft.com/office/drawing/2014/main" id="{E8B99E60-BC84-4DD7-A2CC-B807F079DE8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13" name="Text Box 79">
          <a:extLst>
            <a:ext uri="{FF2B5EF4-FFF2-40B4-BE49-F238E27FC236}">
              <a16:creationId xmlns="" xmlns:a16="http://schemas.microsoft.com/office/drawing/2014/main" id="{CCAF128E-ABBF-4FEF-8EB0-3C36CA20516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14" name="Text Box 78">
          <a:extLst>
            <a:ext uri="{FF2B5EF4-FFF2-40B4-BE49-F238E27FC236}">
              <a16:creationId xmlns="" xmlns:a16="http://schemas.microsoft.com/office/drawing/2014/main" id="{301ED7C2-DA90-4820-AB5C-3E8C9D0A4AC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15" name="Text Box 79">
          <a:extLst>
            <a:ext uri="{FF2B5EF4-FFF2-40B4-BE49-F238E27FC236}">
              <a16:creationId xmlns="" xmlns:a16="http://schemas.microsoft.com/office/drawing/2014/main" id="{9897A41F-8BD3-47E2-82DF-55BBF545692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16" name="Text Box 78">
          <a:extLst>
            <a:ext uri="{FF2B5EF4-FFF2-40B4-BE49-F238E27FC236}">
              <a16:creationId xmlns="" xmlns:a16="http://schemas.microsoft.com/office/drawing/2014/main" id="{280EB414-C737-4D17-ABFA-93256A1824F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17" name="Text Box 79">
          <a:extLst>
            <a:ext uri="{FF2B5EF4-FFF2-40B4-BE49-F238E27FC236}">
              <a16:creationId xmlns="" xmlns:a16="http://schemas.microsoft.com/office/drawing/2014/main" id="{B661C55F-C787-47EC-8C1F-455797ED247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18" name="Text Box 78">
          <a:extLst>
            <a:ext uri="{FF2B5EF4-FFF2-40B4-BE49-F238E27FC236}">
              <a16:creationId xmlns="" xmlns:a16="http://schemas.microsoft.com/office/drawing/2014/main" id="{F4850ADF-C6EE-4489-8D34-28D439409EB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19" name="Text Box 79">
          <a:extLst>
            <a:ext uri="{FF2B5EF4-FFF2-40B4-BE49-F238E27FC236}">
              <a16:creationId xmlns="" xmlns:a16="http://schemas.microsoft.com/office/drawing/2014/main" id="{655F83D6-D896-440F-9180-51CFFEC1AA5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20" name="Text Box 78">
          <a:extLst>
            <a:ext uri="{FF2B5EF4-FFF2-40B4-BE49-F238E27FC236}">
              <a16:creationId xmlns="" xmlns:a16="http://schemas.microsoft.com/office/drawing/2014/main" id="{C89D4E2C-4BDA-43BC-BAFC-642A5413050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21" name="Text Box 79">
          <a:extLst>
            <a:ext uri="{FF2B5EF4-FFF2-40B4-BE49-F238E27FC236}">
              <a16:creationId xmlns="" xmlns:a16="http://schemas.microsoft.com/office/drawing/2014/main" id="{60EAD4C1-74E0-4413-8E79-56B24506A5D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22" name="Text Box 78">
          <a:extLst>
            <a:ext uri="{FF2B5EF4-FFF2-40B4-BE49-F238E27FC236}">
              <a16:creationId xmlns="" xmlns:a16="http://schemas.microsoft.com/office/drawing/2014/main" id="{B2A35EE5-FD20-4050-A5B2-F9B74AFF765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23" name="Text Box 79">
          <a:extLst>
            <a:ext uri="{FF2B5EF4-FFF2-40B4-BE49-F238E27FC236}">
              <a16:creationId xmlns="" xmlns:a16="http://schemas.microsoft.com/office/drawing/2014/main" id="{F10B204D-3FA5-4440-94BF-778BEFC0D07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24" name="Text Box 78">
          <a:extLst>
            <a:ext uri="{FF2B5EF4-FFF2-40B4-BE49-F238E27FC236}">
              <a16:creationId xmlns="" xmlns:a16="http://schemas.microsoft.com/office/drawing/2014/main" id="{56DBD371-5FA1-4A67-B49A-C53234D2EB5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25" name="Text Box 79">
          <a:extLst>
            <a:ext uri="{FF2B5EF4-FFF2-40B4-BE49-F238E27FC236}">
              <a16:creationId xmlns="" xmlns:a16="http://schemas.microsoft.com/office/drawing/2014/main" id="{A200DB0F-CB25-460C-A04B-C48B2772AB5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26" name="Text Box 78">
          <a:extLst>
            <a:ext uri="{FF2B5EF4-FFF2-40B4-BE49-F238E27FC236}">
              <a16:creationId xmlns="" xmlns:a16="http://schemas.microsoft.com/office/drawing/2014/main" id="{BF736543-D15A-4BB5-8AC8-B9424DF72A7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27" name="Text Box 79">
          <a:extLst>
            <a:ext uri="{FF2B5EF4-FFF2-40B4-BE49-F238E27FC236}">
              <a16:creationId xmlns="" xmlns:a16="http://schemas.microsoft.com/office/drawing/2014/main" id="{01576C62-05D0-44BD-B754-04886546B03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28" name="Text Box 78">
          <a:extLst>
            <a:ext uri="{FF2B5EF4-FFF2-40B4-BE49-F238E27FC236}">
              <a16:creationId xmlns="" xmlns:a16="http://schemas.microsoft.com/office/drawing/2014/main" id="{F525ACAF-372E-4871-A630-CB022A8570A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29" name="Text Box 79">
          <a:extLst>
            <a:ext uri="{FF2B5EF4-FFF2-40B4-BE49-F238E27FC236}">
              <a16:creationId xmlns="" xmlns:a16="http://schemas.microsoft.com/office/drawing/2014/main" id="{D82382D7-BC56-46A2-BBEF-3119044ADE5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30" name="Text Box 78">
          <a:extLst>
            <a:ext uri="{FF2B5EF4-FFF2-40B4-BE49-F238E27FC236}">
              <a16:creationId xmlns="" xmlns:a16="http://schemas.microsoft.com/office/drawing/2014/main" id="{D92FDB2A-9661-407B-9775-73E59632958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31" name="Text Box 79">
          <a:extLst>
            <a:ext uri="{FF2B5EF4-FFF2-40B4-BE49-F238E27FC236}">
              <a16:creationId xmlns="" xmlns:a16="http://schemas.microsoft.com/office/drawing/2014/main" id="{648EB2E0-9CB8-4BEA-B416-6B097BB86B5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32" name="Text Box 78">
          <a:extLst>
            <a:ext uri="{FF2B5EF4-FFF2-40B4-BE49-F238E27FC236}">
              <a16:creationId xmlns="" xmlns:a16="http://schemas.microsoft.com/office/drawing/2014/main" id="{25D118C9-7346-423A-B6B4-7F2A7AA0AEC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33" name="Text Box 79">
          <a:extLst>
            <a:ext uri="{FF2B5EF4-FFF2-40B4-BE49-F238E27FC236}">
              <a16:creationId xmlns="" xmlns:a16="http://schemas.microsoft.com/office/drawing/2014/main" id="{4B87B56D-687D-4368-A866-C7DD5F4B822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34" name="Text Box 78">
          <a:extLst>
            <a:ext uri="{FF2B5EF4-FFF2-40B4-BE49-F238E27FC236}">
              <a16:creationId xmlns="" xmlns:a16="http://schemas.microsoft.com/office/drawing/2014/main" id="{C8B097E6-587B-4666-A42F-B640B5C4FB7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35" name="Text Box 79">
          <a:extLst>
            <a:ext uri="{FF2B5EF4-FFF2-40B4-BE49-F238E27FC236}">
              <a16:creationId xmlns="" xmlns:a16="http://schemas.microsoft.com/office/drawing/2014/main" id="{162A2A87-A0E6-427E-B935-FCA624ADD0C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36" name="Text Box 78">
          <a:extLst>
            <a:ext uri="{FF2B5EF4-FFF2-40B4-BE49-F238E27FC236}">
              <a16:creationId xmlns="" xmlns:a16="http://schemas.microsoft.com/office/drawing/2014/main" id="{02E03B9C-9844-4D26-B2C9-B399FCAB80D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37" name="Text Box 79">
          <a:extLst>
            <a:ext uri="{FF2B5EF4-FFF2-40B4-BE49-F238E27FC236}">
              <a16:creationId xmlns="" xmlns:a16="http://schemas.microsoft.com/office/drawing/2014/main" id="{490F3D61-2329-45E8-9C50-97A15954CB3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38" name="Text Box 78">
          <a:extLst>
            <a:ext uri="{FF2B5EF4-FFF2-40B4-BE49-F238E27FC236}">
              <a16:creationId xmlns="" xmlns:a16="http://schemas.microsoft.com/office/drawing/2014/main" id="{73463FF8-248C-4F3F-8F0C-93EAECA03DF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39" name="Text Box 79">
          <a:extLst>
            <a:ext uri="{FF2B5EF4-FFF2-40B4-BE49-F238E27FC236}">
              <a16:creationId xmlns="" xmlns:a16="http://schemas.microsoft.com/office/drawing/2014/main" id="{E43F27B4-E0DF-47C0-9E1A-905362CC6EF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40" name="Text Box 78">
          <a:extLst>
            <a:ext uri="{FF2B5EF4-FFF2-40B4-BE49-F238E27FC236}">
              <a16:creationId xmlns="" xmlns:a16="http://schemas.microsoft.com/office/drawing/2014/main" id="{DB8759A9-E5E6-4151-8408-48580C13EBD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41" name="Text Box 79">
          <a:extLst>
            <a:ext uri="{FF2B5EF4-FFF2-40B4-BE49-F238E27FC236}">
              <a16:creationId xmlns="" xmlns:a16="http://schemas.microsoft.com/office/drawing/2014/main" id="{56FDC7B2-4FD0-41DF-8EF9-AC8E8E309D7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42" name="Text Box 78">
          <a:extLst>
            <a:ext uri="{FF2B5EF4-FFF2-40B4-BE49-F238E27FC236}">
              <a16:creationId xmlns="" xmlns:a16="http://schemas.microsoft.com/office/drawing/2014/main" id="{52876189-547B-40FE-8ECC-94BEAF52A74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43" name="Text Box 79">
          <a:extLst>
            <a:ext uri="{FF2B5EF4-FFF2-40B4-BE49-F238E27FC236}">
              <a16:creationId xmlns="" xmlns:a16="http://schemas.microsoft.com/office/drawing/2014/main" id="{71497F36-AD1A-4310-B918-2ED21AE5788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44" name="Text Box 78">
          <a:extLst>
            <a:ext uri="{FF2B5EF4-FFF2-40B4-BE49-F238E27FC236}">
              <a16:creationId xmlns="" xmlns:a16="http://schemas.microsoft.com/office/drawing/2014/main" id="{82FDD755-21C0-45AB-A5A4-8E401543819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45" name="Text Box 79">
          <a:extLst>
            <a:ext uri="{FF2B5EF4-FFF2-40B4-BE49-F238E27FC236}">
              <a16:creationId xmlns="" xmlns:a16="http://schemas.microsoft.com/office/drawing/2014/main" id="{DDD17265-BBEB-4C48-AA13-DD0759B70AF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46" name="Text Box 78">
          <a:extLst>
            <a:ext uri="{FF2B5EF4-FFF2-40B4-BE49-F238E27FC236}">
              <a16:creationId xmlns="" xmlns:a16="http://schemas.microsoft.com/office/drawing/2014/main" id="{8F0D365E-385F-4C7C-8EE3-78FE64F0731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47" name="Text Box 79">
          <a:extLst>
            <a:ext uri="{FF2B5EF4-FFF2-40B4-BE49-F238E27FC236}">
              <a16:creationId xmlns="" xmlns:a16="http://schemas.microsoft.com/office/drawing/2014/main" id="{750F2BBA-3B58-4795-8270-86907D1937E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48" name="Text Box 78">
          <a:extLst>
            <a:ext uri="{FF2B5EF4-FFF2-40B4-BE49-F238E27FC236}">
              <a16:creationId xmlns="" xmlns:a16="http://schemas.microsoft.com/office/drawing/2014/main" id="{07011E6B-A593-4B57-AD24-C8B49D20960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49" name="Text Box 79">
          <a:extLst>
            <a:ext uri="{FF2B5EF4-FFF2-40B4-BE49-F238E27FC236}">
              <a16:creationId xmlns="" xmlns:a16="http://schemas.microsoft.com/office/drawing/2014/main" id="{2A34109B-034E-4368-A2F9-FB30385F205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50" name="Text Box 78">
          <a:extLst>
            <a:ext uri="{FF2B5EF4-FFF2-40B4-BE49-F238E27FC236}">
              <a16:creationId xmlns="" xmlns:a16="http://schemas.microsoft.com/office/drawing/2014/main" id="{6E12B1F8-1B8B-4905-B252-068AE05C9C7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51" name="Text Box 79">
          <a:extLst>
            <a:ext uri="{FF2B5EF4-FFF2-40B4-BE49-F238E27FC236}">
              <a16:creationId xmlns="" xmlns:a16="http://schemas.microsoft.com/office/drawing/2014/main" id="{33B19030-8502-4020-86D6-6A796C023CB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52" name="Text Box 78">
          <a:extLst>
            <a:ext uri="{FF2B5EF4-FFF2-40B4-BE49-F238E27FC236}">
              <a16:creationId xmlns="" xmlns:a16="http://schemas.microsoft.com/office/drawing/2014/main" id="{CA3ED749-8BE7-468C-AB0B-1ABCB83CC1F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53" name="Text Box 79">
          <a:extLst>
            <a:ext uri="{FF2B5EF4-FFF2-40B4-BE49-F238E27FC236}">
              <a16:creationId xmlns="" xmlns:a16="http://schemas.microsoft.com/office/drawing/2014/main" id="{BEDD31AC-8501-4529-A836-E190D5C9AC4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54" name="Text Box 78">
          <a:extLst>
            <a:ext uri="{FF2B5EF4-FFF2-40B4-BE49-F238E27FC236}">
              <a16:creationId xmlns="" xmlns:a16="http://schemas.microsoft.com/office/drawing/2014/main" id="{CAD4576B-0225-440D-9055-37C5A5E2550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55" name="Text Box 79">
          <a:extLst>
            <a:ext uri="{FF2B5EF4-FFF2-40B4-BE49-F238E27FC236}">
              <a16:creationId xmlns="" xmlns:a16="http://schemas.microsoft.com/office/drawing/2014/main" id="{DD20B359-3EEC-447F-819F-9F85CB4060E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56" name="Text Box 78">
          <a:extLst>
            <a:ext uri="{FF2B5EF4-FFF2-40B4-BE49-F238E27FC236}">
              <a16:creationId xmlns="" xmlns:a16="http://schemas.microsoft.com/office/drawing/2014/main" id="{C58566D6-A3F4-43A6-8861-120C983223C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57" name="Text Box 79">
          <a:extLst>
            <a:ext uri="{FF2B5EF4-FFF2-40B4-BE49-F238E27FC236}">
              <a16:creationId xmlns="" xmlns:a16="http://schemas.microsoft.com/office/drawing/2014/main" id="{25022867-C885-4068-A281-56060099271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58" name="Text Box 78">
          <a:extLst>
            <a:ext uri="{FF2B5EF4-FFF2-40B4-BE49-F238E27FC236}">
              <a16:creationId xmlns="" xmlns:a16="http://schemas.microsoft.com/office/drawing/2014/main" id="{2B271ACE-13A3-4222-BE17-7341E759B07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59" name="Text Box 79">
          <a:extLst>
            <a:ext uri="{FF2B5EF4-FFF2-40B4-BE49-F238E27FC236}">
              <a16:creationId xmlns="" xmlns:a16="http://schemas.microsoft.com/office/drawing/2014/main" id="{CC9357A2-B963-4838-82A8-18D7C9C4F65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60" name="Text Box 78">
          <a:extLst>
            <a:ext uri="{FF2B5EF4-FFF2-40B4-BE49-F238E27FC236}">
              <a16:creationId xmlns="" xmlns:a16="http://schemas.microsoft.com/office/drawing/2014/main" id="{4D49496E-5971-4FB3-9D73-3E66B7357EB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61" name="Text Box 79">
          <a:extLst>
            <a:ext uri="{FF2B5EF4-FFF2-40B4-BE49-F238E27FC236}">
              <a16:creationId xmlns="" xmlns:a16="http://schemas.microsoft.com/office/drawing/2014/main" id="{84771856-74BB-4A60-A6C0-4C472195A59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62" name="Text Box 78">
          <a:extLst>
            <a:ext uri="{FF2B5EF4-FFF2-40B4-BE49-F238E27FC236}">
              <a16:creationId xmlns="" xmlns:a16="http://schemas.microsoft.com/office/drawing/2014/main" id="{3426D9B7-63FE-4791-9C0D-804816E3BC0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63" name="Text Box 79">
          <a:extLst>
            <a:ext uri="{FF2B5EF4-FFF2-40B4-BE49-F238E27FC236}">
              <a16:creationId xmlns="" xmlns:a16="http://schemas.microsoft.com/office/drawing/2014/main" id="{54DF5A22-5491-406E-990A-5F3E732D4D4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64" name="Text Box 78">
          <a:extLst>
            <a:ext uri="{FF2B5EF4-FFF2-40B4-BE49-F238E27FC236}">
              <a16:creationId xmlns="" xmlns:a16="http://schemas.microsoft.com/office/drawing/2014/main" id="{9A608933-9B50-45E6-A8CA-719A53BA8B3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65" name="Text Box 79">
          <a:extLst>
            <a:ext uri="{FF2B5EF4-FFF2-40B4-BE49-F238E27FC236}">
              <a16:creationId xmlns="" xmlns:a16="http://schemas.microsoft.com/office/drawing/2014/main" id="{0AF0BA22-61E7-4544-9F5E-38231932CC4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66" name="Text Box 78">
          <a:extLst>
            <a:ext uri="{FF2B5EF4-FFF2-40B4-BE49-F238E27FC236}">
              <a16:creationId xmlns="" xmlns:a16="http://schemas.microsoft.com/office/drawing/2014/main" id="{FAA683CC-E725-4503-80A5-F51F81C1B8B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67" name="Text Box 79">
          <a:extLst>
            <a:ext uri="{FF2B5EF4-FFF2-40B4-BE49-F238E27FC236}">
              <a16:creationId xmlns="" xmlns:a16="http://schemas.microsoft.com/office/drawing/2014/main" id="{B516D14B-6F72-4ABA-B83B-9F24D039ED7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68" name="Text Box 78">
          <a:extLst>
            <a:ext uri="{FF2B5EF4-FFF2-40B4-BE49-F238E27FC236}">
              <a16:creationId xmlns="" xmlns:a16="http://schemas.microsoft.com/office/drawing/2014/main" id="{A75484C8-7B76-48F6-8AB9-06315A314BE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69" name="Text Box 79">
          <a:extLst>
            <a:ext uri="{FF2B5EF4-FFF2-40B4-BE49-F238E27FC236}">
              <a16:creationId xmlns="" xmlns:a16="http://schemas.microsoft.com/office/drawing/2014/main" id="{260C3DD3-6A8D-4407-9B82-1F021994605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70" name="Text Box 78">
          <a:extLst>
            <a:ext uri="{FF2B5EF4-FFF2-40B4-BE49-F238E27FC236}">
              <a16:creationId xmlns="" xmlns:a16="http://schemas.microsoft.com/office/drawing/2014/main" id="{3BBFB86C-9FD5-4F47-8438-97E2348AC22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71" name="Text Box 79">
          <a:extLst>
            <a:ext uri="{FF2B5EF4-FFF2-40B4-BE49-F238E27FC236}">
              <a16:creationId xmlns="" xmlns:a16="http://schemas.microsoft.com/office/drawing/2014/main" id="{6B3009E6-063B-4DFF-B7C9-607415B54DB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72" name="Text Box 78">
          <a:extLst>
            <a:ext uri="{FF2B5EF4-FFF2-40B4-BE49-F238E27FC236}">
              <a16:creationId xmlns="" xmlns:a16="http://schemas.microsoft.com/office/drawing/2014/main" id="{0FC11254-1BE6-4D2E-B6E1-21D765A4796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73" name="Text Box 79">
          <a:extLst>
            <a:ext uri="{FF2B5EF4-FFF2-40B4-BE49-F238E27FC236}">
              <a16:creationId xmlns="" xmlns:a16="http://schemas.microsoft.com/office/drawing/2014/main" id="{976FBD9E-0EF5-4AD3-AC58-660F3F43538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74" name="Text Box 78">
          <a:extLst>
            <a:ext uri="{FF2B5EF4-FFF2-40B4-BE49-F238E27FC236}">
              <a16:creationId xmlns="" xmlns:a16="http://schemas.microsoft.com/office/drawing/2014/main" id="{6AD076D6-DD8D-464A-B906-0FCD1558041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75" name="Text Box 79">
          <a:extLst>
            <a:ext uri="{FF2B5EF4-FFF2-40B4-BE49-F238E27FC236}">
              <a16:creationId xmlns="" xmlns:a16="http://schemas.microsoft.com/office/drawing/2014/main" id="{DB8B7088-AC7D-4539-8E03-EFD525CF4EB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76" name="Text Box 78">
          <a:extLst>
            <a:ext uri="{FF2B5EF4-FFF2-40B4-BE49-F238E27FC236}">
              <a16:creationId xmlns="" xmlns:a16="http://schemas.microsoft.com/office/drawing/2014/main" id="{7BDD30FC-C84F-4802-AB9E-D5863B07423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77" name="Text Box 79">
          <a:extLst>
            <a:ext uri="{FF2B5EF4-FFF2-40B4-BE49-F238E27FC236}">
              <a16:creationId xmlns="" xmlns:a16="http://schemas.microsoft.com/office/drawing/2014/main" id="{6D87BC8C-7154-4DA0-A664-C363A2E78B6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78" name="Text Box 78">
          <a:extLst>
            <a:ext uri="{FF2B5EF4-FFF2-40B4-BE49-F238E27FC236}">
              <a16:creationId xmlns="" xmlns:a16="http://schemas.microsoft.com/office/drawing/2014/main" id="{FA1DF430-D240-4179-8A19-DA4BFC6CE8C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79" name="Text Box 79">
          <a:extLst>
            <a:ext uri="{FF2B5EF4-FFF2-40B4-BE49-F238E27FC236}">
              <a16:creationId xmlns="" xmlns:a16="http://schemas.microsoft.com/office/drawing/2014/main" id="{C236E400-62D8-4122-A63D-BFB8DC64D9E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80" name="Text Box 78">
          <a:extLst>
            <a:ext uri="{FF2B5EF4-FFF2-40B4-BE49-F238E27FC236}">
              <a16:creationId xmlns="" xmlns:a16="http://schemas.microsoft.com/office/drawing/2014/main" id="{4B3B87A3-57AC-4D40-A618-F1E4A71D135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81" name="Text Box 79">
          <a:extLst>
            <a:ext uri="{FF2B5EF4-FFF2-40B4-BE49-F238E27FC236}">
              <a16:creationId xmlns="" xmlns:a16="http://schemas.microsoft.com/office/drawing/2014/main" id="{60A820C6-079E-4409-BEE6-239A09FB510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82" name="Text Box 78">
          <a:extLst>
            <a:ext uri="{FF2B5EF4-FFF2-40B4-BE49-F238E27FC236}">
              <a16:creationId xmlns="" xmlns:a16="http://schemas.microsoft.com/office/drawing/2014/main" id="{CA762659-CD11-4645-8489-68FBD93ABFD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83" name="Text Box 79">
          <a:extLst>
            <a:ext uri="{FF2B5EF4-FFF2-40B4-BE49-F238E27FC236}">
              <a16:creationId xmlns="" xmlns:a16="http://schemas.microsoft.com/office/drawing/2014/main" id="{DC14AD3F-5375-40B4-846F-5DCD8A46445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84" name="Text Box 78">
          <a:extLst>
            <a:ext uri="{FF2B5EF4-FFF2-40B4-BE49-F238E27FC236}">
              <a16:creationId xmlns="" xmlns:a16="http://schemas.microsoft.com/office/drawing/2014/main" id="{32FB04A1-E475-4E01-81D1-00C645C2C95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85" name="Text Box 79">
          <a:extLst>
            <a:ext uri="{FF2B5EF4-FFF2-40B4-BE49-F238E27FC236}">
              <a16:creationId xmlns="" xmlns:a16="http://schemas.microsoft.com/office/drawing/2014/main" id="{10FA9E97-18EE-4F57-B784-B9618493D6D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86" name="Text Box 78">
          <a:extLst>
            <a:ext uri="{FF2B5EF4-FFF2-40B4-BE49-F238E27FC236}">
              <a16:creationId xmlns="" xmlns:a16="http://schemas.microsoft.com/office/drawing/2014/main" id="{08D4A3FE-A46E-4762-80FA-2E029B299E9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87" name="Text Box 79">
          <a:extLst>
            <a:ext uri="{FF2B5EF4-FFF2-40B4-BE49-F238E27FC236}">
              <a16:creationId xmlns="" xmlns:a16="http://schemas.microsoft.com/office/drawing/2014/main" id="{8012C9A7-7C25-4367-AD12-1D87778EE4B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88" name="Text Box 78">
          <a:extLst>
            <a:ext uri="{FF2B5EF4-FFF2-40B4-BE49-F238E27FC236}">
              <a16:creationId xmlns="" xmlns:a16="http://schemas.microsoft.com/office/drawing/2014/main" id="{531641DA-EF81-43B6-87B5-02786A78A50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89" name="Text Box 79">
          <a:extLst>
            <a:ext uri="{FF2B5EF4-FFF2-40B4-BE49-F238E27FC236}">
              <a16:creationId xmlns="" xmlns:a16="http://schemas.microsoft.com/office/drawing/2014/main" id="{9E0F4716-740B-4D43-B3F1-A252FA337F1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90" name="Text Box 78">
          <a:extLst>
            <a:ext uri="{FF2B5EF4-FFF2-40B4-BE49-F238E27FC236}">
              <a16:creationId xmlns="" xmlns:a16="http://schemas.microsoft.com/office/drawing/2014/main" id="{592F45A5-5012-47BC-9B8F-4B06976C00F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91" name="Text Box 79">
          <a:extLst>
            <a:ext uri="{FF2B5EF4-FFF2-40B4-BE49-F238E27FC236}">
              <a16:creationId xmlns="" xmlns:a16="http://schemas.microsoft.com/office/drawing/2014/main" id="{46DA26BB-74D0-4BFC-89ED-DC2311E5A06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92" name="Text Box 78">
          <a:extLst>
            <a:ext uri="{FF2B5EF4-FFF2-40B4-BE49-F238E27FC236}">
              <a16:creationId xmlns="" xmlns:a16="http://schemas.microsoft.com/office/drawing/2014/main" id="{B9432E79-D51E-41E2-A36E-371E3236820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93" name="Text Box 79">
          <a:extLst>
            <a:ext uri="{FF2B5EF4-FFF2-40B4-BE49-F238E27FC236}">
              <a16:creationId xmlns="" xmlns:a16="http://schemas.microsoft.com/office/drawing/2014/main" id="{B73D4328-D08B-4984-9460-4D600410538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94" name="Text Box 78">
          <a:extLst>
            <a:ext uri="{FF2B5EF4-FFF2-40B4-BE49-F238E27FC236}">
              <a16:creationId xmlns="" xmlns:a16="http://schemas.microsoft.com/office/drawing/2014/main" id="{309EB98E-C239-491C-AAEA-4A9C1847C95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95" name="Text Box 79">
          <a:extLst>
            <a:ext uri="{FF2B5EF4-FFF2-40B4-BE49-F238E27FC236}">
              <a16:creationId xmlns="" xmlns:a16="http://schemas.microsoft.com/office/drawing/2014/main" id="{A24389AF-3FB9-43F7-A595-20804CE10C4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96" name="Text Box 78">
          <a:extLst>
            <a:ext uri="{FF2B5EF4-FFF2-40B4-BE49-F238E27FC236}">
              <a16:creationId xmlns="" xmlns:a16="http://schemas.microsoft.com/office/drawing/2014/main" id="{642F723E-CC00-4B3F-BAFA-828F031B66D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97" name="Text Box 79">
          <a:extLst>
            <a:ext uri="{FF2B5EF4-FFF2-40B4-BE49-F238E27FC236}">
              <a16:creationId xmlns="" xmlns:a16="http://schemas.microsoft.com/office/drawing/2014/main" id="{481E1ACB-2939-4110-BB0F-065C77A3CC2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98" name="Text Box 78">
          <a:extLst>
            <a:ext uri="{FF2B5EF4-FFF2-40B4-BE49-F238E27FC236}">
              <a16:creationId xmlns="" xmlns:a16="http://schemas.microsoft.com/office/drawing/2014/main" id="{49E65204-6E6A-4E2D-A71A-62FA07A7B44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799" name="Text Box 79">
          <a:extLst>
            <a:ext uri="{FF2B5EF4-FFF2-40B4-BE49-F238E27FC236}">
              <a16:creationId xmlns="" xmlns:a16="http://schemas.microsoft.com/office/drawing/2014/main" id="{17D9D6F6-3025-4D34-ADF8-BDFA9811804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00" name="Text Box 78">
          <a:extLst>
            <a:ext uri="{FF2B5EF4-FFF2-40B4-BE49-F238E27FC236}">
              <a16:creationId xmlns="" xmlns:a16="http://schemas.microsoft.com/office/drawing/2014/main" id="{FD011CC6-0F94-4E30-B66B-748533CF6ED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01" name="Text Box 79">
          <a:extLst>
            <a:ext uri="{FF2B5EF4-FFF2-40B4-BE49-F238E27FC236}">
              <a16:creationId xmlns="" xmlns:a16="http://schemas.microsoft.com/office/drawing/2014/main" id="{601EBA2E-CD89-4477-BD9C-C625983B906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02" name="Text Box 78">
          <a:extLst>
            <a:ext uri="{FF2B5EF4-FFF2-40B4-BE49-F238E27FC236}">
              <a16:creationId xmlns="" xmlns:a16="http://schemas.microsoft.com/office/drawing/2014/main" id="{18204F36-E98B-4EB2-86A7-9E441416A00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03" name="Text Box 79">
          <a:extLst>
            <a:ext uri="{FF2B5EF4-FFF2-40B4-BE49-F238E27FC236}">
              <a16:creationId xmlns="" xmlns:a16="http://schemas.microsoft.com/office/drawing/2014/main" id="{B2DFCEBE-F54B-4B5B-9ED1-5CB90AFF055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04" name="Text Box 78">
          <a:extLst>
            <a:ext uri="{FF2B5EF4-FFF2-40B4-BE49-F238E27FC236}">
              <a16:creationId xmlns="" xmlns:a16="http://schemas.microsoft.com/office/drawing/2014/main" id="{D2597CA4-2461-4939-A04A-D6559023124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05" name="Text Box 79">
          <a:extLst>
            <a:ext uri="{FF2B5EF4-FFF2-40B4-BE49-F238E27FC236}">
              <a16:creationId xmlns="" xmlns:a16="http://schemas.microsoft.com/office/drawing/2014/main" id="{8FA0C83D-FC17-428E-B4CB-E60A851B790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06" name="Text Box 78">
          <a:extLst>
            <a:ext uri="{FF2B5EF4-FFF2-40B4-BE49-F238E27FC236}">
              <a16:creationId xmlns="" xmlns:a16="http://schemas.microsoft.com/office/drawing/2014/main" id="{22018C28-4C8F-4984-A549-98556B7B798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07" name="Text Box 79">
          <a:extLst>
            <a:ext uri="{FF2B5EF4-FFF2-40B4-BE49-F238E27FC236}">
              <a16:creationId xmlns="" xmlns:a16="http://schemas.microsoft.com/office/drawing/2014/main" id="{8EF170BD-4B5F-4437-BE9E-BD07012AF52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08" name="Text Box 78">
          <a:extLst>
            <a:ext uri="{FF2B5EF4-FFF2-40B4-BE49-F238E27FC236}">
              <a16:creationId xmlns="" xmlns:a16="http://schemas.microsoft.com/office/drawing/2014/main" id="{F550EF94-EBBC-4621-9FB6-21344AEC04F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09" name="Text Box 79">
          <a:extLst>
            <a:ext uri="{FF2B5EF4-FFF2-40B4-BE49-F238E27FC236}">
              <a16:creationId xmlns="" xmlns:a16="http://schemas.microsoft.com/office/drawing/2014/main" id="{418E91EF-2857-413F-AF73-A13F9F4F423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10" name="Text Box 78">
          <a:extLst>
            <a:ext uri="{FF2B5EF4-FFF2-40B4-BE49-F238E27FC236}">
              <a16:creationId xmlns="" xmlns:a16="http://schemas.microsoft.com/office/drawing/2014/main" id="{F15AC1C4-C758-4480-B37F-910558EE85F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11" name="Text Box 79">
          <a:extLst>
            <a:ext uri="{FF2B5EF4-FFF2-40B4-BE49-F238E27FC236}">
              <a16:creationId xmlns="" xmlns:a16="http://schemas.microsoft.com/office/drawing/2014/main" id="{0723E336-ADB6-4216-B7A4-4391D2455C4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12" name="Text Box 78">
          <a:extLst>
            <a:ext uri="{FF2B5EF4-FFF2-40B4-BE49-F238E27FC236}">
              <a16:creationId xmlns="" xmlns:a16="http://schemas.microsoft.com/office/drawing/2014/main" id="{CA684969-4D1D-4173-99AE-D1B16534090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13" name="Text Box 79">
          <a:extLst>
            <a:ext uri="{FF2B5EF4-FFF2-40B4-BE49-F238E27FC236}">
              <a16:creationId xmlns="" xmlns:a16="http://schemas.microsoft.com/office/drawing/2014/main" id="{5672E637-1828-469E-8BAD-CE54AFB085E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14" name="Text Box 78">
          <a:extLst>
            <a:ext uri="{FF2B5EF4-FFF2-40B4-BE49-F238E27FC236}">
              <a16:creationId xmlns="" xmlns:a16="http://schemas.microsoft.com/office/drawing/2014/main" id="{4CDD3793-9032-4EE3-B74B-D1A00FEE327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15" name="Text Box 79">
          <a:extLst>
            <a:ext uri="{FF2B5EF4-FFF2-40B4-BE49-F238E27FC236}">
              <a16:creationId xmlns="" xmlns:a16="http://schemas.microsoft.com/office/drawing/2014/main" id="{EA035CBC-4249-4DAE-ACE1-381B0134E14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16" name="Text Box 78">
          <a:extLst>
            <a:ext uri="{FF2B5EF4-FFF2-40B4-BE49-F238E27FC236}">
              <a16:creationId xmlns="" xmlns:a16="http://schemas.microsoft.com/office/drawing/2014/main" id="{D0BCF1CB-D4BA-40EE-B440-107DD2D9827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17" name="Text Box 79">
          <a:extLst>
            <a:ext uri="{FF2B5EF4-FFF2-40B4-BE49-F238E27FC236}">
              <a16:creationId xmlns="" xmlns:a16="http://schemas.microsoft.com/office/drawing/2014/main" id="{E932F28D-922F-4C7B-A708-35859E4FA9B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18" name="Text Box 78">
          <a:extLst>
            <a:ext uri="{FF2B5EF4-FFF2-40B4-BE49-F238E27FC236}">
              <a16:creationId xmlns="" xmlns:a16="http://schemas.microsoft.com/office/drawing/2014/main" id="{CFD9CFDA-3814-4EC0-8C6B-EDE1046340C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19" name="Text Box 79">
          <a:extLst>
            <a:ext uri="{FF2B5EF4-FFF2-40B4-BE49-F238E27FC236}">
              <a16:creationId xmlns="" xmlns:a16="http://schemas.microsoft.com/office/drawing/2014/main" id="{4EC14AA0-1044-4E64-8099-C1A1590C933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20" name="Text Box 78">
          <a:extLst>
            <a:ext uri="{FF2B5EF4-FFF2-40B4-BE49-F238E27FC236}">
              <a16:creationId xmlns="" xmlns:a16="http://schemas.microsoft.com/office/drawing/2014/main" id="{6CB55026-AD0F-454D-B97B-D13EC0738F0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21" name="Text Box 79">
          <a:extLst>
            <a:ext uri="{FF2B5EF4-FFF2-40B4-BE49-F238E27FC236}">
              <a16:creationId xmlns="" xmlns:a16="http://schemas.microsoft.com/office/drawing/2014/main" id="{EFFEAA03-033B-4367-8B45-6BBEB92AF08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22" name="Text Box 78">
          <a:extLst>
            <a:ext uri="{FF2B5EF4-FFF2-40B4-BE49-F238E27FC236}">
              <a16:creationId xmlns="" xmlns:a16="http://schemas.microsoft.com/office/drawing/2014/main" id="{A728B8E6-8D30-4E3F-99D2-61CACFA946C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23" name="Text Box 79">
          <a:extLst>
            <a:ext uri="{FF2B5EF4-FFF2-40B4-BE49-F238E27FC236}">
              <a16:creationId xmlns="" xmlns:a16="http://schemas.microsoft.com/office/drawing/2014/main" id="{BC303565-F47F-4A39-964A-E2A7FBE9569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24" name="Text Box 78">
          <a:extLst>
            <a:ext uri="{FF2B5EF4-FFF2-40B4-BE49-F238E27FC236}">
              <a16:creationId xmlns="" xmlns:a16="http://schemas.microsoft.com/office/drawing/2014/main" id="{7F888128-833D-411E-91A9-2E02D5413F7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25" name="Text Box 79">
          <a:extLst>
            <a:ext uri="{FF2B5EF4-FFF2-40B4-BE49-F238E27FC236}">
              <a16:creationId xmlns="" xmlns:a16="http://schemas.microsoft.com/office/drawing/2014/main" id="{68BB4C14-FD4C-4521-8F90-EBB286AB53A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26" name="Text Box 78">
          <a:extLst>
            <a:ext uri="{FF2B5EF4-FFF2-40B4-BE49-F238E27FC236}">
              <a16:creationId xmlns="" xmlns:a16="http://schemas.microsoft.com/office/drawing/2014/main" id="{A672ABA5-C7D6-4440-98B1-BEF0D6199B2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27" name="Text Box 79">
          <a:extLst>
            <a:ext uri="{FF2B5EF4-FFF2-40B4-BE49-F238E27FC236}">
              <a16:creationId xmlns="" xmlns:a16="http://schemas.microsoft.com/office/drawing/2014/main" id="{D9146A84-C43B-4566-A617-99AE7630DA1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28" name="Text Box 78">
          <a:extLst>
            <a:ext uri="{FF2B5EF4-FFF2-40B4-BE49-F238E27FC236}">
              <a16:creationId xmlns="" xmlns:a16="http://schemas.microsoft.com/office/drawing/2014/main" id="{3F83B6C6-1EFE-4562-9119-5384C88B387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29" name="Text Box 79">
          <a:extLst>
            <a:ext uri="{FF2B5EF4-FFF2-40B4-BE49-F238E27FC236}">
              <a16:creationId xmlns="" xmlns:a16="http://schemas.microsoft.com/office/drawing/2014/main" id="{CE895E17-4B7D-46AF-99D3-BB4017FDDB0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30" name="Text Box 78">
          <a:extLst>
            <a:ext uri="{FF2B5EF4-FFF2-40B4-BE49-F238E27FC236}">
              <a16:creationId xmlns="" xmlns:a16="http://schemas.microsoft.com/office/drawing/2014/main" id="{C140A985-9DAF-4155-8030-1A26059C7C7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31" name="Text Box 79">
          <a:extLst>
            <a:ext uri="{FF2B5EF4-FFF2-40B4-BE49-F238E27FC236}">
              <a16:creationId xmlns="" xmlns:a16="http://schemas.microsoft.com/office/drawing/2014/main" id="{D5AE7D32-3ABF-446A-A581-618300A1836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32" name="Text Box 78">
          <a:extLst>
            <a:ext uri="{FF2B5EF4-FFF2-40B4-BE49-F238E27FC236}">
              <a16:creationId xmlns="" xmlns:a16="http://schemas.microsoft.com/office/drawing/2014/main" id="{FFECCD3F-8FC3-44BC-B7B3-0FA1CF3D05C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33" name="Text Box 79">
          <a:extLst>
            <a:ext uri="{FF2B5EF4-FFF2-40B4-BE49-F238E27FC236}">
              <a16:creationId xmlns="" xmlns:a16="http://schemas.microsoft.com/office/drawing/2014/main" id="{7746C505-AB0B-494D-99AB-1DFFE75179E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34" name="Text Box 78">
          <a:extLst>
            <a:ext uri="{FF2B5EF4-FFF2-40B4-BE49-F238E27FC236}">
              <a16:creationId xmlns="" xmlns:a16="http://schemas.microsoft.com/office/drawing/2014/main" id="{82F12035-F186-4B22-9111-A4106A449B9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35" name="Text Box 79">
          <a:extLst>
            <a:ext uri="{FF2B5EF4-FFF2-40B4-BE49-F238E27FC236}">
              <a16:creationId xmlns="" xmlns:a16="http://schemas.microsoft.com/office/drawing/2014/main" id="{ED3030D7-2535-4B8F-997E-223D4634DEA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36" name="Text Box 78">
          <a:extLst>
            <a:ext uri="{FF2B5EF4-FFF2-40B4-BE49-F238E27FC236}">
              <a16:creationId xmlns="" xmlns:a16="http://schemas.microsoft.com/office/drawing/2014/main" id="{3B189C02-74C2-450F-A40F-E6CBFFB9465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37" name="Text Box 79">
          <a:extLst>
            <a:ext uri="{FF2B5EF4-FFF2-40B4-BE49-F238E27FC236}">
              <a16:creationId xmlns="" xmlns:a16="http://schemas.microsoft.com/office/drawing/2014/main" id="{437350BE-3DE0-4665-A181-55B8D76E1C0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38" name="Text Box 78">
          <a:extLst>
            <a:ext uri="{FF2B5EF4-FFF2-40B4-BE49-F238E27FC236}">
              <a16:creationId xmlns="" xmlns:a16="http://schemas.microsoft.com/office/drawing/2014/main" id="{46E4D453-E309-4AE1-9E55-32D490B8400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39" name="Text Box 79">
          <a:extLst>
            <a:ext uri="{FF2B5EF4-FFF2-40B4-BE49-F238E27FC236}">
              <a16:creationId xmlns="" xmlns:a16="http://schemas.microsoft.com/office/drawing/2014/main" id="{EDEA90DC-044E-41D2-AD04-C6497B22B02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40" name="Text Box 78">
          <a:extLst>
            <a:ext uri="{FF2B5EF4-FFF2-40B4-BE49-F238E27FC236}">
              <a16:creationId xmlns="" xmlns:a16="http://schemas.microsoft.com/office/drawing/2014/main" id="{D376350D-7D62-4071-BF37-5BD189BD310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41" name="Text Box 79">
          <a:extLst>
            <a:ext uri="{FF2B5EF4-FFF2-40B4-BE49-F238E27FC236}">
              <a16:creationId xmlns="" xmlns:a16="http://schemas.microsoft.com/office/drawing/2014/main" id="{58033447-68C6-463B-BA4D-2E92E63B2CB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42" name="Text Box 78">
          <a:extLst>
            <a:ext uri="{FF2B5EF4-FFF2-40B4-BE49-F238E27FC236}">
              <a16:creationId xmlns="" xmlns:a16="http://schemas.microsoft.com/office/drawing/2014/main" id="{CE883694-8955-4F3B-811B-B0778E120A6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43" name="Text Box 79">
          <a:extLst>
            <a:ext uri="{FF2B5EF4-FFF2-40B4-BE49-F238E27FC236}">
              <a16:creationId xmlns="" xmlns:a16="http://schemas.microsoft.com/office/drawing/2014/main" id="{792C6324-AF69-4DD5-B2F1-7A8730FF31E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44" name="Text Box 78">
          <a:extLst>
            <a:ext uri="{FF2B5EF4-FFF2-40B4-BE49-F238E27FC236}">
              <a16:creationId xmlns="" xmlns:a16="http://schemas.microsoft.com/office/drawing/2014/main" id="{2360557F-EE7D-4AC1-92E6-3D2ADF1D4E4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45" name="Text Box 79">
          <a:extLst>
            <a:ext uri="{FF2B5EF4-FFF2-40B4-BE49-F238E27FC236}">
              <a16:creationId xmlns="" xmlns:a16="http://schemas.microsoft.com/office/drawing/2014/main" id="{82A24950-89E7-4467-A7C2-809C0731123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46" name="Text Box 78">
          <a:extLst>
            <a:ext uri="{FF2B5EF4-FFF2-40B4-BE49-F238E27FC236}">
              <a16:creationId xmlns="" xmlns:a16="http://schemas.microsoft.com/office/drawing/2014/main" id="{13622726-BD7D-4A79-88F2-3EAA34DDDC1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47" name="Text Box 79">
          <a:extLst>
            <a:ext uri="{FF2B5EF4-FFF2-40B4-BE49-F238E27FC236}">
              <a16:creationId xmlns="" xmlns:a16="http://schemas.microsoft.com/office/drawing/2014/main" id="{F5F9406F-9840-4D91-B7FE-1E54998427B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48" name="Text Box 78">
          <a:extLst>
            <a:ext uri="{FF2B5EF4-FFF2-40B4-BE49-F238E27FC236}">
              <a16:creationId xmlns="" xmlns:a16="http://schemas.microsoft.com/office/drawing/2014/main" id="{C5F8B3A8-7BA8-429E-B42C-980491BA158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49" name="Text Box 79">
          <a:extLst>
            <a:ext uri="{FF2B5EF4-FFF2-40B4-BE49-F238E27FC236}">
              <a16:creationId xmlns="" xmlns:a16="http://schemas.microsoft.com/office/drawing/2014/main" id="{4383904D-7320-40B0-A285-388BBF51855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50" name="Text Box 78">
          <a:extLst>
            <a:ext uri="{FF2B5EF4-FFF2-40B4-BE49-F238E27FC236}">
              <a16:creationId xmlns="" xmlns:a16="http://schemas.microsoft.com/office/drawing/2014/main" id="{E43C1809-616A-489F-9BF8-2F24BB1B1304}"/>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51" name="Text Box 79">
          <a:extLst>
            <a:ext uri="{FF2B5EF4-FFF2-40B4-BE49-F238E27FC236}">
              <a16:creationId xmlns="" xmlns:a16="http://schemas.microsoft.com/office/drawing/2014/main" id="{C74763DB-40C6-4C53-A60F-50D7DBAEC6D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52" name="Text Box 78">
          <a:extLst>
            <a:ext uri="{FF2B5EF4-FFF2-40B4-BE49-F238E27FC236}">
              <a16:creationId xmlns="" xmlns:a16="http://schemas.microsoft.com/office/drawing/2014/main" id="{08455100-2E36-4187-A7EF-80D847D1313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53" name="Text Box 79">
          <a:extLst>
            <a:ext uri="{FF2B5EF4-FFF2-40B4-BE49-F238E27FC236}">
              <a16:creationId xmlns="" xmlns:a16="http://schemas.microsoft.com/office/drawing/2014/main" id="{51E2B5F4-A33C-46DA-8AFB-E3044519DC0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54" name="Text Box 78">
          <a:extLst>
            <a:ext uri="{FF2B5EF4-FFF2-40B4-BE49-F238E27FC236}">
              <a16:creationId xmlns="" xmlns:a16="http://schemas.microsoft.com/office/drawing/2014/main" id="{44C35030-2A06-45CF-B570-CE4DEEB1E83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55" name="Text Box 79">
          <a:extLst>
            <a:ext uri="{FF2B5EF4-FFF2-40B4-BE49-F238E27FC236}">
              <a16:creationId xmlns="" xmlns:a16="http://schemas.microsoft.com/office/drawing/2014/main" id="{2264946A-6EBF-4BB2-96FE-6FF4ADEE5E9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56" name="Text Box 78">
          <a:extLst>
            <a:ext uri="{FF2B5EF4-FFF2-40B4-BE49-F238E27FC236}">
              <a16:creationId xmlns="" xmlns:a16="http://schemas.microsoft.com/office/drawing/2014/main" id="{B3D1B2A3-237F-4153-827E-A336F42F1C6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57" name="Text Box 79">
          <a:extLst>
            <a:ext uri="{FF2B5EF4-FFF2-40B4-BE49-F238E27FC236}">
              <a16:creationId xmlns="" xmlns:a16="http://schemas.microsoft.com/office/drawing/2014/main" id="{331DE7F1-17A8-45A6-8D36-854A8D1164E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58" name="Text Box 78">
          <a:extLst>
            <a:ext uri="{FF2B5EF4-FFF2-40B4-BE49-F238E27FC236}">
              <a16:creationId xmlns="" xmlns:a16="http://schemas.microsoft.com/office/drawing/2014/main" id="{C77CF615-A606-40B6-AE8C-98A2C6718E13}"/>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59" name="Text Box 79">
          <a:extLst>
            <a:ext uri="{FF2B5EF4-FFF2-40B4-BE49-F238E27FC236}">
              <a16:creationId xmlns="" xmlns:a16="http://schemas.microsoft.com/office/drawing/2014/main" id="{1E4A3CC4-647B-4BF9-9BAD-5BE12DF91301}"/>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60" name="Text Box 78">
          <a:extLst>
            <a:ext uri="{FF2B5EF4-FFF2-40B4-BE49-F238E27FC236}">
              <a16:creationId xmlns="" xmlns:a16="http://schemas.microsoft.com/office/drawing/2014/main" id="{DC155BC3-6D97-41CC-8319-E08DD86E647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61" name="Text Box 79">
          <a:extLst>
            <a:ext uri="{FF2B5EF4-FFF2-40B4-BE49-F238E27FC236}">
              <a16:creationId xmlns="" xmlns:a16="http://schemas.microsoft.com/office/drawing/2014/main" id="{7B7B7CC8-AEBD-49CD-A2C7-C9C7D439CED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62" name="Text Box 78">
          <a:extLst>
            <a:ext uri="{FF2B5EF4-FFF2-40B4-BE49-F238E27FC236}">
              <a16:creationId xmlns="" xmlns:a16="http://schemas.microsoft.com/office/drawing/2014/main" id="{927BC848-A04A-4030-A7A5-7851C75A8BD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63" name="Text Box 79">
          <a:extLst>
            <a:ext uri="{FF2B5EF4-FFF2-40B4-BE49-F238E27FC236}">
              <a16:creationId xmlns="" xmlns:a16="http://schemas.microsoft.com/office/drawing/2014/main" id="{4D5F4A5B-51F9-4B48-9C9C-D06BBDA59CCE}"/>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64" name="Text Box 78">
          <a:extLst>
            <a:ext uri="{FF2B5EF4-FFF2-40B4-BE49-F238E27FC236}">
              <a16:creationId xmlns="" xmlns:a16="http://schemas.microsoft.com/office/drawing/2014/main" id="{B95A7984-157C-4C3E-8A95-4F018C0325C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65" name="Text Box 79">
          <a:extLst>
            <a:ext uri="{FF2B5EF4-FFF2-40B4-BE49-F238E27FC236}">
              <a16:creationId xmlns="" xmlns:a16="http://schemas.microsoft.com/office/drawing/2014/main" id="{841BCABA-E131-4EA9-B45B-FC9F357F481D}"/>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66" name="Text Box 78">
          <a:extLst>
            <a:ext uri="{FF2B5EF4-FFF2-40B4-BE49-F238E27FC236}">
              <a16:creationId xmlns="" xmlns:a16="http://schemas.microsoft.com/office/drawing/2014/main" id="{FA8BEA4A-377C-4413-B3C5-4EAAE3273850}"/>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67" name="Text Box 79">
          <a:extLst>
            <a:ext uri="{FF2B5EF4-FFF2-40B4-BE49-F238E27FC236}">
              <a16:creationId xmlns="" xmlns:a16="http://schemas.microsoft.com/office/drawing/2014/main" id="{74457607-FE77-48B2-B12B-FDF5D0B55C95}"/>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68" name="Text Box 78">
          <a:extLst>
            <a:ext uri="{FF2B5EF4-FFF2-40B4-BE49-F238E27FC236}">
              <a16:creationId xmlns="" xmlns:a16="http://schemas.microsoft.com/office/drawing/2014/main" id="{54DDFDCE-568C-4754-B994-FE0CA506AC8C}"/>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69" name="Text Box 79">
          <a:extLst>
            <a:ext uri="{FF2B5EF4-FFF2-40B4-BE49-F238E27FC236}">
              <a16:creationId xmlns="" xmlns:a16="http://schemas.microsoft.com/office/drawing/2014/main" id="{9A5162D9-5B9F-4E63-9402-BF4526DA259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70" name="Text Box 78">
          <a:extLst>
            <a:ext uri="{FF2B5EF4-FFF2-40B4-BE49-F238E27FC236}">
              <a16:creationId xmlns="" xmlns:a16="http://schemas.microsoft.com/office/drawing/2014/main" id="{4C74D0E0-7094-4A8E-A051-CC9064BC362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71" name="Text Box 79">
          <a:extLst>
            <a:ext uri="{FF2B5EF4-FFF2-40B4-BE49-F238E27FC236}">
              <a16:creationId xmlns="" xmlns:a16="http://schemas.microsoft.com/office/drawing/2014/main" id="{4521707B-2E27-497E-9930-A7EFBB0AE6CF}"/>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72" name="Text Box 78">
          <a:extLst>
            <a:ext uri="{FF2B5EF4-FFF2-40B4-BE49-F238E27FC236}">
              <a16:creationId xmlns="" xmlns:a16="http://schemas.microsoft.com/office/drawing/2014/main" id="{9D52C4CE-5CA4-4DE2-BC48-4BC8FA1E0012}"/>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73" name="Text Box 79">
          <a:extLst>
            <a:ext uri="{FF2B5EF4-FFF2-40B4-BE49-F238E27FC236}">
              <a16:creationId xmlns="" xmlns:a16="http://schemas.microsoft.com/office/drawing/2014/main" id="{8517E811-E77F-4869-A941-F1352D9B625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74" name="Text Box 78">
          <a:extLst>
            <a:ext uri="{FF2B5EF4-FFF2-40B4-BE49-F238E27FC236}">
              <a16:creationId xmlns="" xmlns:a16="http://schemas.microsoft.com/office/drawing/2014/main" id="{78D57E6D-A806-48FB-B887-1C3AA887B63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75" name="Text Box 79">
          <a:extLst>
            <a:ext uri="{FF2B5EF4-FFF2-40B4-BE49-F238E27FC236}">
              <a16:creationId xmlns="" xmlns:a16="http://schemas.microsoft.com/office/drawing/2014/main" id="{EC5B89B3-6C72-4766-99DF-65A89B435CE9}"/>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76" name="Text Box 78">
          <a:extLst>
            <a:ext uri="{FF2B5EF4-FFF2-40B4-BE49-F238E27FC236}">
              <a16:creationId xmlns="" xmlns:a16="http://schemas.microsoft.com/office/drawing/2014/main" id="{AEB1AF16-D737-49B4-9538-35281EB1DE2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77" name="Text Box 79">
          <a:extLst>
            <a:ext uri="{FF2B5EF4-FFF2-40B4-BE49-F238E27FC236}">
              <a16:creationId xmlns="" xmlns:a16="http://schemas.microsoft.com/office/drawing/2014/main" id="{AD012938-FDEE-4060-BF03-270D7289B147}"/>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78" name="Text Box 78">
          <a:extLst>
            <a:ext uri="{FF2B5EF4-FFF2-40B4-BE49-F238E27FC236}">
              <a16:creationId xmlns="" xmlns:a16="http://schemas.microsoft.com/office/drawing/2014/main" id="{0626FB30-8D34-4822-AE62-2BD7D5B6B02B}"/>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79" name="Text Box 79">
          <a:extLst>
            <a:ext uri="{FF2B5EF4-FFF2-40B4-BE49-F238E27FC236}">
              <a16:creationId xmlns="" xmlns:a16="http://schemas.microsoft.com/office/drawing/2014/main" id="{E18EB699-ED70-43D0-AC2D-9572DF70DE56}"/>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80" name="Text Box 78">
          <a:extLst>
            <a:ext uri="{FF2B5EF4-FFF2-40B4-BE49-F238E27FC236}">
              <a16:creationId xmlns="" xmlns:a16="http://schemas.microsoft.com/office/drawing/2014/main" id="{F2437A0D-6A5B-4F43-AB1E-9A936B7162BA}"/>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28</xdr:row>
      <xdr:rowOff>0</xdr:rowOff>
    </xdr:from>
    <xdr:ext cx="76200" cy="219075"/>
    <xdr:sp macro="" textlink="">
      <xdr:nvSpPr>
        <xdr:cNvPr id="2881" name="Text Box 79">
          <a:extLst>
            <a:ext uri="{FF2B5EF4-FFF2-40B4-BE49-F238E27FC236}">
              <a16:creationId xmlns="" xmlns:a16="http://schemas.microsoft.com/office/drawing/2014/main" id="{81320526-60DF-4F02-8245-F549C8CF6388}"/>
            </a:ext>
          </a:extLst>
        </xdr:cNvPr>
        <xdr:cNvSpPr txBox="1">
          <a:spLocks noChangeArrowheads="1"/>
        </xdr:cNvSpPr>
      </xdr:nvSpPr>
      <xdr:spPr bwMode="auto">
        <a:xfrm>
          <a:off x="1320800" y="6269182"/>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3:A14"/>
  <sheetViews>
    <sheetView topLeftCell="A13" workbookViewId="0">
      <selection activeCell="A14" sqref="A14"/>
    </sheetView>
  </sheetViews>
  <sheetFormatPr defaultColWidth="9.140625" defaultRowHeight="18.75" x14ac:dyDescent="0.3"/>
  <cols>
    <col min="1" max="1" width="83.5703125" style="108" customWidth="1"/>
    <col min="2" max="16384" width="9.140625" style="108"/>
  </cols>
  <sheetData>
    <row r="13" spans="1:1" ht="22.5" x14ac:dyDescent="0.3">
      <c r="A13" s="109" t="s">
        <v>509</v>
      </c>
    </row>
    <row r="14" spans="1:1" ht="22.5" x14ac:dyDescent="0.3">
      <c r="A14" s="109" t="s">
        <v>497</v>
      </c>
    </row>
  </sheetData>
  <pageMargins left="1" right="1" top="1" bottom="1" header="0.3" footer="0.3"/>
  <pageSetup paperSize="9" scale="9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zoomScaleNormal="100" workbookViewId="0">
      <selection activeCell="E9" sqref="E9"/>
    </sheetView>
  </sheetViews>
  <sheetFormatPr defaultColWidth="9.140625" defaultRowHeight="15.75" x14ac:dyDescent="0.2"/>
  <cols>
    <col min="1" max="1" width="5.28515625" style="112" customWidth="1"/>
    <col min="2" max="2" width="47.28515625" style="112" customWidth="1"/>
    <col min="3" max="3" width="8" style="112" hidden="1" customWidth="1"/>
    <col min="4" max="4" width="15.140625" style="112" customWidth="1"/>
    <col min="5" max="5" width="26.140625" style="112" customWidth="1"/>
    <col min="6" max="6" width="9.5703125" style="112" bestFit="1" customWidth="1"/>
    <col min="7" max="16384" width="9.140625" style="112"/>
  </cols>
  <sheetData>
    <row r="1" spans="1:6" x14ac:dyDescent="0.2">
      <c r="A1" s="240" t="s">
        <v>772</v>
      </c>
      <c r="B1" s="240"/>
      <c r="C1" s="240"/>
      <c r="D1" s="240"/>
      <c r="E1" s="240"/>
    </row>
    <row r="2" spans="1:6" x14ac:dyDescent="0.2">
      <c r="A2" s="241" t="s">
        <v>0</v>
      </c>
      <c r="B2" s="241"/>
      <c r="C2" s="241"/>
      <c r="D2" s="241"/>
      <c r="E2" s="241"/>
    </row>
    <row r="3" spans="1:6" x14ac:dyDescent="0.2">
      <c r="A3" s="241" t="s">
        <v>510</v>
      </c>
      <c r="B3" s="241"/>
      <c r="C3" s="241"/>
      <c r="D3" s="241"/>
      <c r="E3" s="241"/>
    </row>
    <row r="4" spans="1:6" x14ac:dyDescent="0.2">
      <c r="A4" s="242" t="s">
        <v>780</v>
      </c>
      <c r="B4" s="242"/>
      <c r="C4" s="242"/>
      <c r="D4" s="242"/>
      <c r="E4" s="242"/>
    </row>
    <row r="5" spans="1:6" x14ac:dyDescent="0.2">
      <c r="A5" s="1"/>
      <c r="B5" s="2"/>
      <c r="C5" s="2"/>
      <c r="D5" s="243" t="s">
        <v>33</v>
      </c>
      <c r="E5" s="243"/>
    </row>
    <row r="6" spans="1:6" ht="15.6" customHeight="1" x14ac:dyDescent="0.2">
      <c r="A6" s="237" t="s">
        <v>1</v>
      </c>
      <c r="B6" s="237" t="s">
        <v>2</v>
      </c>
      <c r="C6" s="238" t="s">
        <v>511</v>
      </c>
      <c r="D6" s="237" t="s">
        <v>512</v>
      </c>
      <c r="E6" s="237" t="s">
        <v>4</v>
      </c>
    </row>
    <row r="7" spans="1:6" ht="44.45" customHeight="1" x14ac:dyDescent="0.2">
      <c r="A7" s="237"/>
      <c r="B7" s="237"/>
      <c r="C7" s="239"/>
      <c r="D7" s="237"/>
      <c r="E7" s="237"/>
      <c r="F7" s="113">
        <f>D8-C8</f>
        <v>5000</v>
      </c>
    </row>
    <row r="8" spans="1:6" x14ac:dyDescent="0.2">
      <c r="A8" s="3"/>
      <c r="B8" s="3" t="s">
        <v>5</v>
      </c>
      <c r="C8" s="4">
        <f>C9+C21+C27+C28</f>
        <v>1304012</v>
      </c>
      <c r="D8" s="4">
        <f>D9+D21+D27+D28</f>
        <v>1309012</v>
      </c>
      <c r="E8" s="5"/>
      <c r="F8" s="114">
        <f>D8/C8*100</f>
        <v>100.38343205430624</v>
      </c>
    </row>
    <row r="9" spans="1:6" ht="31.5" x14ac:dyDescent="0.2">
      <c r="A9" s="6" t="s">
        <v>6</v>
      </c>
      <c r="B9" s="7" t="s">
        <v>7</v>
      </c>
      <c r="C9" s="8">
        <v>410812</v>
      </c>
      <c r="D9" s="8">
        <f>D11+D14+D18</f>
        <v>410812</v>
      </c>
      <c r="E9" s="9"/>
      <c r="F9" s="114">
        <f>D9/C9*100</f>
        <v>100</v>
      </c>
    </row>
    <row r="10" spans="1:6" s="125" customFormat="1" hidden="1" x14ac:dyDescent="0.2">
      <c r="A10" s="120"/>
      <c r="B10" s="121"/>
      <c r="C10" s="122"/>
      <c r="D10" s="122"/>
      <c r="E10" s="123"/>
      <c r="F10" s="124"/>
    </row>
    <row r="11" spans="1:6" ht="31.5" x14ac:dyDescent="0.2">
      <c r="A11" s="6">
        <v>1</v>
      </c>
      <c r="B11" s="7" t="s">
        <v>8</v>
      </c>
      <c r="C11" s="8"/>
      <c r="D11" s="8">
        <f>D12+D13</f>
        <v>78975</v>
      </c>
      <c r="E11" s="10" t="s">
        <v>9</v>
      </c>
      <c r="F11" s="115">
        <f t="shared" ref="F11:F19" si="0">D11/$D$9*100</f>
        <v>19.224121982804789</v>
      </c>
    </row>
    <row r="12" spans="1:6" x14ac:dyDescent="0.2">
      <c r="A12" s="9" t="s">
        <v>10</v>
      </c>
      <c r="B12" s="11" t="s">
        <v>11</v>
      </c>
      <c r="C12" s="12"/>
      <c r="D12" s="12">
        <f>'2.GD'!O11</f>
        <v>70760</v>
      </c>
      <c r="E12" s="10"/>
      <c r="F12" s="115">
        <f t="shared" si="0"/>
        <v>17.2244238240363</v>
      </c>
    </row>
    <row r="13" spans="1:6" x14ac:dyDescent="0.2">
      <c r="A13" s="9" t="s">
        <v>10</v>
      </c>
      <c r="B13" s="11" t="s">
        <v>12</v>
      </c>
      <c r="C13" s="12"/>
      <c r="D13" s="12">
        <f>'2.GD'!O81</f>
        <v>8215</v>
      </c>
      <c r="E13" s="10"/>
      <c r="F13" s="115">
        <f t="shared" si="0"/>
        <v>1.9996981587684877</v>
      </c>
    </row>
    <row r="14" spans="1:6" ht="31.5" x14ac:dyDescent="0.2">
      <c r="A14" s="6">
        <v>2</v>
      </c>
      <c r="B14" s="7" t="s">
        <v>13</v>
      </c>
      <c r="C14" s="8"/>
      <c r="D14" s="8">
        <f>SUM(D15:D17)</f>
        <v>69137</v>
      </c>
      <c r="E14" s="13"/>
      <c r="F14" s="115">
        <f t="shared" si="0"/>
        <v>16.829352599242476</v>
      </c>
    </row>
    <row r="15" spans="1:6" ht="31.5" x14ac:dyDescent="0.2">
      <c r="A15" s="9" t="s">
        <v>10</v>
      </c>
      <c r="B15" s="14" t="s">
        <v>14</v>
      </c>
      <c r="C15" s="12"/>
      <c r="D15" s="12">
        <v>11461</v>
      </c>
      <c r="E15" s="204" t="s">
        <v>431</v>
      </c>
      <c r="F15" s="115">
        <f t="shared" si="0"/>
        <v>2.7898406083561333</v>
      </c>
    </row>
    <row r="16" spans="1:6" ht="31.5" x14ac:dyDescent="0.2">
      <c r="A16" s="9" t="s">
        <v>10</v>
      </c>
      <c r="B16" s="11" t="s">
        <v>16</v>
      </c>
      <c r="C16" s="12"/>
      <c r="D16" s="12">
        <v>4000</v>
      </c>
      <c r="E16" s="204" t="s">
        <v>431</v>
      </c>
      <c r="F16" s="115">
        <f t="shared" si="0"/>
        <v>0.97368139197491799</v>
      </c>
    </row>
    <row r="17" spans="1:6" ht="31.5" x14ac:dyDescent="0.2">
      <c r="A17" s="9" t="s">
        <v>10</v>
      </c>
      <c r="B17" s="11" t="s">
        <v>17</v>
      </c>
      <c r="C17" s="12"/>
      <c r="D17" s="12">
        <f>'3.ODA'!P11</f>
        <v>53676</v>
      </c>
      <c r="E17" s="10" t="s">
        <v>15</v>
      </c>
      <c r="F17" s="115">
        <f t="shared" si="0"/>
        <v>13.065830598911424</v>
      </c>
    </row>
    <row r="18" spans="1:6" x14ac:dyDescent="0.2">
      <c r="A18" s="6">
        <v>4</v>
      </c>
      <c r="B18" s="7" t="s">
        <v>629</v>
      </c>
      <c r="C18" s="8"/>
      <c r="D18" s="8">
        <f>D19+D20</f>
        <v>262700</v>
      </c>
      <c r="E18" s="6"/>
      <c r="F18" s="115">
        <f t="shared" si="0"/>
        <v>63.946525417952735</v>
      </c>
    </row>
    <row r="19" spans="1:6" x14ac:dyDescent="0.2">
      <c r="A19" s="9" t="s">
        <v>10</v>
      </c>
      <c r="B19" s="11" t="s">
        <v>23</v>
      </c>
      <c r="C19" s="12"/>
      <c r="D19" s="12">
        <f>'4.NSTT'!P10</f>
        <v>199800</v>
      </c>
      <c r="E19" s="10" t="s">
        <v>18</v>
      </c>
      <c r="F19" s="115">
        <f t="shared" si="0"/>
        <v>48.63538552914715</v>
      </c>
    </row>
    <row r="20" spans="1:6" x14ac:dyDescent="0.2">
      <c r="A20" s="9" t="s">
        <v>10</v>
      </c>
      <c r="B20" s="11" t="s">
        <v>27</v>
      </c>
      <c r="C20" s="12"/>
      <c r="D20" s="12">
        <v>62900</v>
      </c>
      <c r="E20" s="10" t="s">
        <v>19</v>
      </c>
      <c r="F20" s="221">
        <f>D20/D18*100</f>
        <v>23.943661971830984</v>
      </c>
    </row>
    <row r="21" spans="1:6" ht="31.5" x14ac:dyDescent="0.2">
      <c r="A21" s="6" t="s">
        <v>21</v>
      </c>
      <c r="B21" s="7" t="s">
        <v>22</v>
      </c>
      <c r="C21" s="8">
        <f>630000+170000</f>
        <v>800000</v>
      </c>
      <c r="D21" s="8">
        <f>D22+D26</f>
        <v>800000</v>
      </c>
      <c r="E21" s="15"/>
      <c r="F21" s="114">
        <f>D21/C21*100</f>
        <v>100</v>
      </c>
    </row>
    <row r="22" spans="1:6" x14ac:dyDescent="0.2">
      <c r="A22" s="6">
        <v>1</v>
      </c>
      <c r="B22" s="7" t="s">
        <v>23</v>
      </c>
      <c r="C22" s="8"/>
      <c r="D22" s="8">
        <f>SUM(D23:D25)</f>
        <v>335000</v>
      </c>
      <c r="E22" s="15"/>
    </row>
    <row r="23" spans="1:6" x14ac:dyDescent="0.2">
      <c r="A23" s="9" t="s">
        <v>10</v>
      </c>
      <c r="B23" s="11" t="s">
        <v>25</v>
      </c>
      <c r="C23" s="12"/>
      <c r="D23" s="12">
        <f>'6.SDD'!O13</f>
        <v>295000</v>
      </c>
      <c r="E23" s="15" t="s">
        <v>20</v>
      </c>
    </row>
    <row r="24" spans="1:6" ht="31.5" x14ac:dyDescent="0.2">
      <c r="A24" s="9" t="s">
        <v>10</v>
      </c>
      <c r="B24" s="16" t="s">
        <v>26</v>
      </c>
      <c r="C24" s="12"/>
      <c r="D24" s="12">
        <f>'6.SDD'!O73</f>
        <v>35000</v>
      </c>
      <c r="E24" s="15" t="s">
        <v>20</v>
      </c>
    </row>
    <row r="25" spans="1:6" ht="31.5" x14ac:dyDescent="0.2">
      <c r="A25" s="9" t="s">
        <v>10</v>
      </c>
      <c r="B25" s="16" t="s">
        <v>698</v>
      </c>
      <c r="C25" s="12"/>
      <c r="D25" s="12">
        <f>'6.SDD'!O99</f>
        <v>5000</v>
      </c>
      <c r="E25" s="15" t="s">
        <v>20</v>
      </c>
    </row>
    <row r="26" spans="1:6" x14ac:dyDescent="0.2">
      <c r="A26" s="6">
        <v>2</v>
      </c>
      <c r="B26" s="7" t="s">
        <v>27</v>
      </c>
      <c r="C26" s="8"/>
      <c r="D26" s="8">
        <f>'5.Huyen'!G9</f>
        <v>465000</v>
      </c>
      <c r="E26" s="10" t="s">
        <v>19</v>
      </c>
    </row>
    <row r="27" spans="1:6" x14ac:dyDescent="0.2">
      <c r="A27" s="6" t="s">
        <v>28</v>
      </c>
      <c r="B27" s="7" t="s">
        <v>29</v>
      </c>
      <c r="C27" s="8">
        <v>40000</v>
      </c>
      <c r="D27" s="8">
        <f>'7.XSKT'!P11</f>
        <v>45000</v>
      </c>
      <c r="E27" s="15" t="s">
        <v>24</v>
      </c>
      <c r="F27" s="114">
        <f>D27/C27*100</f>
        <v>112.5</v>
      </c>
    </row>
    <row r="28" spans="1:6" ht="31.5" x14ac:dyDescent="0.2">
      <c r="A28" s="6" t="s">
        <v>30</v>
      </c>
      <c r="B28" s="7" t="s">
        <v>31</v>
      </c>
      <c r="C28" s="8">
        <v>53200</v>
      </c>
      <c r="D28" s="8">
        <f>C28</f>
        <v>53200</v>
      </c>
      <c r="E28" s="10" t="s">
        <v>431</v>
      </c>
      <c r="F28" s="114">
        <f>D28/C28*100</f>
        <v>100</v>
      </c>
    </row>
    <row r="29" spans="1:6" ht="33.6" customHeight="1" x14ac:dyDescent="0.2">
      <c r="A29" s="48" t="s">
        <v>517</v>
      </c>
      <c r="B29" s="236" t="s">
        <v>737</v>
      </c>
      <c r="C29" s="236"/>
      <c r="D29" s="236"/>
      <c r="E29" s="236"/>
    </row>
    <row r="30" spans="1:6" x14ac:dyDescent="0.2">
      <c r="A30" s="48" t="s">
        <v>517</v>
      </c>
      <c r="D30" s="113"/>
    </row>
  </sheetData>
  <mergeCells count="11">
    <mergeCell ref="A1:E1"/>
    <mergeCell ref="A2:E2"/>
    <mergeCell ref="A3:E3"/>
    <mergeCell ref="A4:E4"/>
    <mergeCell ref="D5:E5"/>
    <mergeCell ref="B29:E29"/>
    <mergeCell ref="D6:D7"/>
    <mergeCell ref="E6:E7"/>
    <mergeCell ref="A6:A7"/>
    <mergeCell ref="B6:B7"/>
    <mergeCell ref="C6:C7"/>
  </mergeCells>
  <phoneticPr fontId="27" type="noConversion"/>
  <pageMargins left="0.75" right="0.45" top="0.75" bottom="0.25" header="0.3" footer="0.3"/>
  <pageSetup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4"/>
  <sheetViews>
    <sheetView zoomScaleNormal="100" workbookViewId="0">
      <selection activeCell="K10" sqref="K10"/>
    </sheetView>
  </sheetViews>
  <sheetFormatPr defaultColWidth="9.140625" defaultRowHeight="12.75" x14ac:dyDescent="0.2"/>
  <cols>
    <col min="1" max="1" width="5.7109375" style="156" customWidth="1"/>
    <col min="2" max="2" width="37.42578125" style="156" customWidth="1"/>
    <col min="3" max="3" width="19.42578125" style="156" hidden="1" customWidth="1"/>
    <col min="4" max="4" width="9.140625" style="156"/>
    <col min="5" max="5" width="8.85546875" style="156" hidden="1" customWidth="1"/>
    <col min="6" max="7" width="9.140625" style="156" hidden="1" customWidth="1"/>
    <col min="8" max="8" width="10.140625" style="156" customWidth="1"/>
    <col min="9" max="9" width="9.140625" style="156"/>
    <col min="10" max="10" width="17.7109375" style="156" customWidth="1"/>
    <col min="11" max="11" width="9.140625" style="156"/>
    <col min="12" max="12" width="10.7109375" style="156" customWidth="1"/>
    <col min="13" max="13" width="11.7109375" style="156" customWidth="1"/>
    <col min="14" max="14" width="11.42578125" style="156" customWidth="1"/>
    <col min="15" max="15" width="10.42578125" style="156" customWidth="1"/>
    <col min="16" max="16" width="9.140625" style="156" customWidth="1"/>
    <col min="17" max="16384" width="9.140625" style="156"/>
  </cols>
  <sheetData>
    <row r="1" spans="1:18" ht="15.75" x14ac:dyDescent="0.2">
      <c r="A1" s="241" t="s">
        <v>774</v>
      </c>
      <c r="B1" s="241"/>
      <c r="C1" s="241"/>
      <c r="D1" s="241"/>
      <c r="E1" s="241"/>
      <c r="F1" s="241"/>
      <c r="G1" s="241"/>
      <c r="H1" s="241"/>
      <c r="I1" s="241"/>
      <c r="J1" s="241"/>
      <c r="K1" s="241"/>
      <c r="L1" s="241"/>
      <c r="M1" s="241"/>
      <c r="N1" s="241"/>
      <c r="O1" s="241"/>
      <c r="P1" s="241"/>
    </row>
    <row r="2" spans="1:18" ht="15.75" x14ac:dyDescent="0.2">
      <c r="A2" s="241" t="s">
        <v>513</v>
      </c>
      <c r="B2" s="241"/>
      <c r="C2" s="241"/>
      <c r="D2" s="241"/>
      <c r="E2" s="241"/>
      <c r="F2" s="241"/>
      <c r="G2" s="241"/>
      <c r="H2" s="241"/>
      <c r="I2" s="241"/>
      <c r="J2" s="241"/>
      <c r="K2" s="241"/>
      <c r="L2" s="241"/>
      <c r="M2" s="241"/>
      <c r="N2" s="241"/>
      <c r="O2" s="241"/>
      <c r="P2" s="241"/>
    </row>
    <row r="3" spans="1:18" ht="15.75" x14ac:dyDescent="0.2">
      <c r="A3" s="241" t="s">
        <v>32</v>
      </c>
      <c r="B3" s="241"/>
      <c r="C3" s="241"/>
      <c r="D3" s="241"/>
      <c r="E3" s="241"/>
      <c r="F3" s="241"/>
      <c r="G3" s="241"/>
      <c r="H3" s="241"/>
      <c r="I3" s="241"/>
      <c r="J3" s="241"/>
      <c r="K3" s="241"/>
      <c r="L3" s="241"/>
      <c r="M3" s="241"/>
      <c r="N3" s="241"/>
      <c r="O3" s="241"/>
      <c r="P3" s="241"/>
    </row>
    <row r="4" spans="1:18" ht="15.75" x14ac:dyDescent="0.2">
      <c r="A4" s="245" t="s">
        <v>773</v>
      </c>
      <c r="B4" s="245"/>
      <c r="C4" s="245"/>
      <c r="D4" s="245"/>
      <c r="E4" s="245"/>
      <c r="F4" s="245"/>
      <c r="G4" s="245"/>
      <c r="H4" s="245"/>
      <c r="I4" s="245"/>
      <c r="J4" s="245"/>
      <c r="K4" s="245"/>
      <c r="L4" s="245"/>
      <c r="M4" s="245"/>
      <c r="N4" s="245"/>
      <c r="O4" s="245"/>
      <c r="P4" s="245"/>
    </row>
    <row r="5" spans="1:18" ht="15.75" x14ac:dyDescent="0.2">
      <c r="A5" s="278" t="s">
        <v>33</v>
      </c>
      <c r="B5" s="278"/>
      <c r="C5" s="278"/>
      <c r="D5" s="278"/>
      <c r="E5" s="278"/>
      <c r="F5" s="278"/>
      <c r="G5" s="278"/>
      <c r="H5" s="278"/>
      <c r="I5" s="278"/>
      <c r="J5" s="278"/>
      <c r="K5" s="278"/>
      <c r="L5" s="278"/>
      <c r="M5" s="278"/>
      <c r="N5" s="278"/>
      <c r="O5" s="278"/>
      <c r="P5" s="278"/>
    </row>
    <row r="6" spans="1:18" ht="12.75" customHeight="1" x14ac:dyDescent="0.2">
      <c r="A6" s="237" t="s">
        <v>34</v>
      </c>
      <c r="B6" s="237" t="s">
        <v>35</v>
      </c>
      <c r="C6" s="237" t="s">
        <v>36</v>
      </c>
      <c r="D6" s="237" t="s">
        <v>37</v>
      </c>
      <c r="E6" s="237" t="s">
        <v>514</v>
      </c>
      <c r="F6" s="237" t="s">
        <v>38</v>
      </c>
      <c r="G6" s="237" t="s">
        <v>39</v>
      </c>
      <c r="H6" s="237" t="s">
        <v>40</v>
      </c>
      <c r="I6" s="237" t="s">
        <v>41</v>
      </c>
      <c r="J6" s="237" t="s">
        <v>42</v>
      </c>
      <c r="K6" s="237"/>
      <c r="L6" s="237"/>
      <c r="M6" s="260" t="s">
        <v>43</v>
      </c>
      <c r="N6" s="260" t="s">
        <v>515</v>
      </c>
      <c r="O6" s="260" t="s">
        <v>512</v>
      </c>
      <c r="P6" s="237" t="s">
        <v>4</v>
      </c>
    </row>
    <row r="7" spans="1:18" ht="15.75" customHeight="1" x14ac:dyDescent="0.2">
      <c r="A7" s="237"/>
      <c r="B7" s="237"/>
      <c r="C7" s="237"/>
      <c r="D7" s="237"/>
      <c r="E7" s="237"/>
      <c r="F7" s="237"/>
      <c r="G7" s="237"/>
      <c r="H7" s="237"/>
      <c r="I7" s="237"/>
      <c r="J7" s="237" t="s">
        <v>45</v>
      </c>
      <c r="K7" s="260" t="s">
        <v>46</v>
      </c>
      <c r="L7" s="260"/>
      <c r="M7" s="260"/>
      <c r="N7" s="260"/>
      <c r="O7" s="260"/>
      <c r="P7" s="237"/>
    </row>
    <row r="8" spans="1:18" ht="12.75" customHeight="1" x14ac:dyDescent="0.2">
      <c r="A8" s="237"/>
      <c r="B8" s="237"/>
      <c r="C8" s="237"/>
      <c r="D8" s="237"/>
      <c r="E8" s="237"/>
      <c r="F8" s="237"/>
      <c r="G8" s="237"/>
      <c r="H8" s="237"/>
      <c r="I8" s="237"/>
      <c r="J8" s="237"/>
      <c r="K8" s="260" t="s">
        <v>48</v>
      </c>
      <c r="L8" s="260" t="s">
        <v>49</v>
      </c>
      <c r="M8" s="260"/>
      <c r="N8" s="260"/>
      <c r="O8" s="260"/>
      <c r="P8" s="237"/>
    </row>
    <row r="9" spans="1:18" ht="15.95" customHeight="1" x14ac:dyDescent="0.2">
      <c r="A9" s="237"/>
      <c r="B9" s="237"/>
      <c r="C9" s="237"/>
      <c r="D9" s="237"/>
      <c r="E9" s="237"/>
      <c r="F9" s="237"/>
      <c r="G9" s="237"/>
      <c r="H9" s="237"/>
      <c r="I9" s="237"/>
      <c r="J9" s="237"/>
      <c r="K9" s="260"/>
      <c r="L9" s="260"/>
      <c r="M9" s="260"/>
      <c r="N9" s="260"/>
      <c r="O9" s="260"/>
      <c r="P9" s="237"/>
    </row>
    <row r="10" spans="1:18" ht="15.75" x14ac:dyDescent="0.2">
      <c r="A10" s="157"/>
      <c r="B10" s="157" t="s">
        <v>5</v>
      </c>
      <c r="C10" s="157"/>
      <c r="D10" s="157"/>
      <c r="E10" s="157"/>
      <c r="F10" s="17"/>
      <c r="G10" s="17"/>
      <c r="H10" s="157"/>
      <c r="I10" s="157"/>
      <c r="J10" s="157"/>
      <c r="K10" s="158">
        <f>K11+K81</f>
        <v>294613</v>
      </c>
      <c r="L10" s="158">
        <f>L11+L81</f>
        <v>258991</v>
      </c>
      <c r="M10" s="158">
        <f>M11+M81</f>
        <v>258991</v>
      </c>
      <c r="N10" s="158">
        <f>N11+N81</f>
        <v>86427.107000000004</v>
      </c>
      <c r="O10" s="158">
        <f>O11+O81</f>
        <v>78975</v>
      </c>
      <c r="P10" s="17"/>
      <c r="Q10" s="159">
        <f>'1.TH23'!D11</f>
        <v>78975</v>
      </c>
      <c r="R10" s="159">
        <f>Q10-O10</f>
        <v>0</v>
      </c>
    </row>
    <row r="11" spans="1:18" ht="15.75" x14ac:dyDescent="0.2">
      <c r="A11" s="160" t="s">
        <v>50</v>
      </c>
      <c r="B11" s="161" t="s">
        <v>51</v>
      </c>
      <c r="C11" s="160"/>
      <c r="D11" s="160"/>
      <c r="E11" s="160"/>
      <c r="F11" s="18"/>
      <c r="G11" s="18"/>
      <c r="H11" s="160"/>
      <c r="I11" s="160"/>
      <c r="J11" s="160"/>
      <c r="K11" s="162">
        <f>K12+K26</f>
        <v>271852</v>
      </c>
      <c r="L11" s="162">
        <f>L12+L26</f>
        <v>238359</v>
      </c>
      <c r="M11" s="162">
        <f>M12+M26</f>
        <v>238359</v>
      </c>
      <c r="N11" s="162">
        <f>N12+N26</f>
        <v>85921.767999999996</v>
      </c>
      <c r="O11" s="162">
        <f>O12+O26</f>
        <v>70760</v>
      </c>
      <c r="P11" s="18"/>
      <c r="Q11" s="159">
        <f>'1.TH23'!D12</f>
        <v>70760</v>
      </c>
      <c r="R11" s="159">
        <f>Q11-O11</f>
        <v>0</v>
      </c>
    </row>
    <row r="12" spans="1:18" ht="15.75" x14ac:dyDescent="0.2">
      <c r="A12" s="160">
        <v>1</v>
      </c>
      <c r="B12" s="161" t="s">
        <v>52</v>
      </c>
      <c r="C12" s="160"/>
      <c r="D12" s="160"/>
      <c r="E12" s="160"/>
      <c r="F12" s="6"/>
      <c r="G12" s="6"/>
      <c r="H12" s="160"/>
      <c r="I12" s="160"/>
      <c r="J12" s="160"/>
      <c r="K12" s="8">
        <f>SUM(K13:K25)</f>
        <v>196682</v>
      </c>
      <c r="L12" s="8">
        <f>SUM(L13:L25)</f>
        <v>179809</v>
      </c>
      <c r="M12" s="8">
        <f>SUM(M13:M25)</f>
        <v>179809</v>
      </c>
      <c r="N12" s="8">
        <f>SUM(N13:N25)</f>
        <v>67071.767999999996</v>
      </c>
      <c r="O12" s="8">
        <f>SUM(O14:O25)</f>
        <v>47710</v>
      </c>
      <c r="P12" s="9"/>
    </row>
    <row r="13" spans="1:18" ht="15.75" x14ac:dyDescent="0.2">
      <c r="A13" s="163" t="s">
        <v>53</v>
      </c>
      <c r="B13" s="19" t="s">
        <v>519</v>
      </c>
      <c r="C13" s="163"/>
      <c r="D13" s="163"/>
      <c r="E13" s="163"/>
      <c r="F13" s="9"/>
      <c r="G13" s="9"/>
      <c r="H13" s="163"/>
      <c r="I13" s="163"/>
      <c r="J13" s="164"/>
      <c r="K13" s="164"/>
      <c r="L13" s="164"/>
      <c r="M13" s="164"/>
      <c r="N13" s="20"/>
      <c r="O13" s="20"/>
      <c r="P13" s="21"/>
    </row>
    <row r="14" spans="1:18" ht="63" x14ac:dyDescent="0.2">
      <c r="A14" s="22" t="s">
        <v>10</v>
      </c>
      <c r="B14" s="165" t="s">
        <v>59</v>
      </c>
      <c r="C14" s="22" t="s">
        <v>60</v>
      </c>
      <c r="D14" s="22" t="s">
        <v>61</v>
      </c>
      <c r="E14" s="22"/>
      <c r="F14" s="9" t="s">
        <v>630</v>
      </c>
      <c r="G14" s="29" t="s">
        <v>55</v>
      </c>
      <c r="H14" s="22" t="s">
        <v>62</v>
      </c>
      <c r="I14" s="22" t="s">
        <v>63</v>
      </c>
      <c r="J14" s="9" t="s">
        <v>64</v>
      </c>
      <c r="K14" s="166">
        <v>12000</v>
      </c>
      <c r="L14" s="166">
        <v>10000</v>
      </c>
      <c r="M14" s="166">
        <v>10000</v>
      </c>
      <c r="N14" s="20">
        <v>5500</v>
      </c>
      <c r="O14" s="20">
        <v>4500</v>
      </c>
      <c r="P14" s="31"/>
      <c r="Q14" s="159">
        <f>M14-N14-O14</f>
        <v>0</v>
      </c>
    </row>
    <row r="15" spans="1:18" ht="47.25" x14ac:dyDescent="0.2">
      <c r="A15" s="22" t="s">
        <v>10</v>
      </c>
      <c r="B15" s="165" t="s">
        <v>69</v>
      </c>
      <c r="C15" s="22" t="s">
        <v>70</v>
      </c>
      <c r="D15" s="22" t="s">
        <v>71</v>
      </c>
      <c r="E15" s="22"/>
      <c r="F15" s="9">
        <v>7940816</v>
      </c>
      <c r="G15" s="29" t="s">
        <v>55</v>
      </c>
      <c r="H15" s="22" t="s">
        <v>72</v>
      </c>
      <c r="I15" s="22" t="s">
        <v>63</v>
      </c>
      <c r="J15" s="9" t="s">
        <v>73</v>
      </c>
      <c r="K15" s="166">
        <v>10000</v>
      </c>
      <c r="L15" s="166">
        <v>8000</v>
      </c>
      <c r="M15" s="166">
        <v>8000</v>
      </c>
      <c r="N15" s="20">
        <v>5200</v>
      </c>
      <c r="O15" s="20">
        <v>2800</v>
      </c>
      <c r="P15" s="31"/>
      <c r="Q15" s="159">
        <f>M15-N15-O15</f>
        <v>0</v>
      </c>
    </row>
    <row r="16" spans="1:18" ht="47.25" x14ac:dyDescent="0.2">
      <c r="A16" s="22" t="s">
        <v>10</v>
      </c>
      <c r="B16" s="165" t="s">
        <v>631</v>
      </c>
      <c r="C16" s="22" t="s">
        <v>65</v>
      </c>
      <c r="D16" s="22" t="s">
        <v>66</v>
      </c>
      <c r="E16" s="22"/>
      <c r="F16" s="9">
        <v>7947682</v>
      </c>
      <c r="G16" s="29" t="s">
        <v>55</v>
      </c>
      <c r="H16" s="22" t="s">
        <v>67</v>
      </c>
      <c r="I16" s="22" t="s">
        <v>63</v>
      </c>
      <c r="J16" s="9" t="s">
        <v>68</v>
      </c>
      <c r="K16" s="166">
        <v>6199</v>
      </c>
      <c r="L16" s="166">
        <f>K16</f>
        <v>6199</v>
      </c>
      <c r="M16" s="166">
        <f>L16</f>
        <v>6199</v>
      </c>
      <c r="N16" s="20">
        <v>3657</v>
      </c>
      <c r="O16" s="20">
        <v>2542</v>
      </c>
      <c r="P16" s="31"/>
      <c r="Q16" s="159">
        <f t="shared" ref="Q16:Q19" si="0">M16-N16-O16</f>
        <v>0</v>
      </c>
    </row>
    <row r="17" spans="1:17" ht="63" x14ac:dyDescent="0.2">
      <c r="A17" s="22" t="s">
        <v>10</v>
      </c>
      <c r="B17" s="26" t="s">
        <v>76</v>
      </c>
      <c r="C17" s="223" t="s">
        <v>538</v>
      </c>
      <c r="D17" s="22" t="s">
        <v>66</v>
      </c>
      <c r="E17" s="22"/>
      <c r="F17" s="9" t="s">
        <v>632</v>
      </c>
      <c r="G17" s="29" t="s">
        <v>74</v>
      </c>
      <c r="H17" s="167" t="s">
        <v>77</v>
      </c>
      <c r="I17" s="22" t="s">
        <v>63</v>
      </c>
      <c r="J17" s="9" t="s">
        <v>78</v>
      </c>
      <c r="K17" s="166">
        <v>24414</v>
      </c>
      <c r="L17" s="166">
        <v>19214</v>
      </c>
      <c r="M17" s="166">
        <v>19214</v>
      </c>
      <c r="N17" s="20">
        <v>7314</v>
      </c>
      <c r="O17" s="20">
        <v>11695</v>
      </c>
      <c r="P17" s="31" t="s">
        <v>421</v>
      </c>
      <c r="Q17" s="159">
        <f t="shared" si="0"/>
        <v>205</v>
      </c>
    </row>
    <row r="18" spans="1:17" ht="47.25" x14ac:dyDescent="0.2">
      <c r="A18" s="22" t="s">
        <v>10</v>
      </c>
      <c r="B18" s="26" t="s">
        <v>633</v>
      </c>
      <c r="C18" s="223" t="s">
        <v>634</v>
      </c>
      <c r="D18" s="22" t="s">
        <v>66</v>
      </c>
      <c r="E18" s="22"/>
      <c r="F18" s="9"/>
      <c r="G18" s="29"/>
      <c r="H18" s="30" t="s">
        <v>635</v>
      </c>
      <c r="I18" s="22" t="s">
        <v>63</v>
      </c>
      <c r="J18" s="9" t="s">
        <v>636</v>
      </c>
      <c r="K18" s="166">
        <v>4873</v>
      </c>
      <c r="L18" s="166">
        <v>2000</v>
      </c>
      <c r="M18" s="166">
        <v>2000</v>
      </c>
      <c r="N18" s="20"/>
      <c r="O18" s="20">
        <v>2000</v>
      </c>
      <c r="P18" s="31"/>
      <c r="Q18" s="159">
        <f t="shared" si="0"/>
        <v>0</v>
      </c>
    </row>
    <row r="19" spans="1:17" ht="63" x14ac:dyDescent="0.2">
      <c r="A19" s="22" t="s">
        <v>10</v>
      </c>
      <c r="B19" s="26" t="s">
        <v>86</v>
      </c>
      <c r="C19" s="9" t="s">
        <v>561</v>
      </c>
      <c r="D19" s="22" t="s">
        <v>56</v>
      </c>
      <c r="E19" s="22"/>
      <c r="F19" s="9" t="s">
        <v>637</v>
      </c>
      <c r="G19" s="29" t="s">
        <v>55</v>
      </c>
      <c r="H19" s="167" t="s">
        <v>87</v>
      </c>
      <c r="I19" s="22" t="s">
        <v>63</v>
      </c>
      <c r="J19" s="22" t="s">
        <v>88</v>
      </c>
      <c r="K19" s="166">
        <v>13500</v>
      </c>
      <c r="L19" s="166">
        <v>11500</v>
      </c>
      <c r="M19" s="166">
        <v>11500</v>
      </c>
      <c r="N19" s="20">
        <v>5700</v>
      </c>
      <c r="O19" s="20">
        <v>5800</v>
      </c>
      <c r="P19" s="14"/>
      <c r="Q19" s="159">
        <f t="shared" si="0"/>
        <v>0</v>
      </c>
    </row>
    <row r="20" spans="1:17" ht="31.5" x14ac:dyDescent="0.2">
      <c r="A20" s="163" t="s">
        <v>53</v>
      </c>
      <c r="B20" s="19" t="s">
        <v>521</v>
      </c>
      <c r="C20" s="37"/>
      <c r="D20" s="163"/>
      <c r="E20" s="163"/>
      <c r="F20" s="10"/>
      <c r="G20" s="10"/>
      <c r="H20" s="163"/>
      <c r="I20" s="163"/>
      <c r="J20" s="163"/>
      <c r="K20" s="164"/>
      <c r="L20" s="164"/>
      <c r="M20" s="164"/>
      <c r="N20" s="24"/>
      <c r="O20" s="25"/>
      <c r="P20" s="25"/>
    </row>
    <row r="21" spans="1:17" ht="63.75" x14ac:dyDescent="0.2">
      <c r="A21" s="22" t="s">
        <v>10</v>
      </c>
      <c r="B21" s="26" t="s">
        <v>79</v>
      </c>
      <c r="C21" s="22" t="s">
        <v>538</v>
      </c>
      <c r="D21" s="22" t="s">
        <v>80</v>
      </c>
      <c r="E21" s="22"/>
      <c r="F21" s="9" t="s">
        <v>638</v>
      </c>
      <c r="G21" s="29" t="s">
        <v>81</v>
      </c>
      <c r="H21" s="167" t="s">
        <v>82</v>
      </c>
      <c r="I21" s="22" t="s">
        <v>83</v>
      </c>
      <c r="J21" s="9" t="s">
        <v>84</v>
      </c>
      <c r="K21" s="166">
        <v>104896</v>
      </c>
      <c r="L21" s="166">
        <v>104896</v>
      </c>
      <c r="M21" s="166">
        <v>104896</v>
      </c>
      <c r="N21" s="20">
        <v>35613.767999999996</v>
      </c>
      <c r="O21" s="20">
        <v>14373</v>
      </c>
      <c r="P21" s="14"/>
    </row>
    <row r="22" spans="1:17" ht="63" x14ac:dyDescent="0.2">
      <c r="A22" s="22" t="s">
        <v>10</v>
      </c>
      <c r="B22" s="26" t="s">
        <v>422</v>
      </c>
      <c r="C22" s="9" t="s">
        <v>550</v>
      </c>
      <c r="D22" s="22" t="s">
        <v>58</v>
      </c>
      <c r="E22" s="22"/>
      <c r="F22" s="9"/>
      <c r="G22" s="29" t="s">
        <v>94</v>
      </c>
      <c r="H22" s="22" t="s">
        <v>110</v>
      </c>
      <c r="I22" s="22" t="s">
        <v>429</v>
      </c>
      <c r="J22" s="22" t="s">
        <v>639</v>
      </c>
      <c r="K22" s="166">
        <v>5500</v>
      </c>
      <c r="L22" s="166">
        <v>5000</v>
      </c>
      <c r="M22" s="166">
        <v>5000</v>
      </c>
      <c r="N22" s="20">
        <v>1000</v>
      </c>
      <c r="O22" s="20">
        <v>1000</v>
      </c>
      <c r="P22" s="14"/>
    </row>
    <row r="23" spans="1:17" ht="47.25" x14ac:dyDescent="0.2">
      <c r="A23" s="22" t="s">
        <v>10</v>
      </c>
      <c r="B23" s="26" t="s">
        <v>423</v>
      </c>
      <c r="C23" s="9" t="s">
        <v>594</v>
      </c>
      <c r="D23" s="22" t="s">
        <v>92</v>
      </c>
      <c r="E23" s="22"/>
      <c r="F23" s="9"/>
      <c r="G23" s="29" t="s">
        <v>94</v>
      </c>
      <c r="H23" s="22" t="s">
        <v>426</v>
      </c>
      <c r="I23" s="22" t="s">
        <v>429</v>
      </c>
      <c r="J23" s="22" t="s">
        <v>640</v>
      </c>
      <c r="K23" s="166">
        <v>6000</v>
      </c>
      <c r="L23" s="166">
        <v>5000</v>
      </c>
      <c r="M23" s="166">
        <v>5000</v>
      </c>
      <c r="N23" s="20">
        <v>1000</v>
      </c>
      <c r="O23" s="20">
        <v>1000</v>
      </c>
      <c r="P23" s="14"/>
    </row>
    <row r="24" spans="1:17" ht="47.25" x14ac:dyDescent="0.2">
      <c r="A24" s="22" t="s">
        <v>10</v>
      </c>
      <c r="B24" s="26" t="s">
        <v>424</v>
      </c>
      <c r="C24" s="9" t="s">
        <v>594</v>
      </c>
      <c r="D24" s="22" t="s">
        <v>92</v>
      </c>
      <c r="E24" s="22"/>
      <c r="F24" s="9"/>
      <c r="G24" s="29" t="s">
        <v>94</v>
      </c>
      <c r="H24" s="22" t="s">
        <v>427</v>
      </c>
      <c r="I24" s="22" t="s">
        <v>429</v>
      </c>
      <c r="J24" s="22" t="s">
        <v>641</v>
      </c>
      <c r="K24" s="166">
        <v>6000</v>
      </c>
      <c r="L24" s="166">
        <v>5000</v>
      </c>
      <c r="M24" s="166">
        <v>5000</v>
      </c>
      <c r="N24" s="20">
        <v>1000</v>
      </c>
      <c r="O24" s="20">
        <v>1000</v>
      </c>
      <c r="P24" s="14"/>
    </row>
    <row r="25" spans="1:17" ht="63" x14ac:dyDescent="0.2">
      <c r="A25" s="22" t="s">
        <v>10</v>
      </c>
      <c r="B25" s="26" t="s">
        <v>425</v>
      </c>
      <c r="C25" s="9" t="s">
        <v>597</v>
      </c>
      <c r="D25" s="22" t="s">
        <v>103</v>
      </c>
      <c r="E25" s="22"/>
      <c r="F25" s="9"/>
      <c r="G25" s="29" t="s">
        <v>94</v>
      </c>
      <c r="H25" s="22" t="s">
        <v>428</v>
      </c>
      <c r="I25" s="22" t="s">
        <v>429</v>
      </c>
      <c r="J25" s="22" t="s">
        <v>642</v>
      </c>
      <c r="K25" s="166">
        <v>3300</v>
      </c>
      <c r="L25" s="166">
        <v>3000</v>
      </c>
      <c r="M25" s="166">
        <v>3000</v>
      </c>
      <c r="N25" s="20">
        <v>1087</v>
      </c>
      <c r="O25" s="20">
        <v>1000</v>
      </c>
      <c r="P25" s="14"/>
    </row>
    <row r="26" spans="1:17" ht="15.75" x14ac:dyDescent="0.2">
      <c r="A26" s="160">
        <v>2</v>
      </c>
      <c r="B26" s="161" t="s">
        <v>89</v>
      </c>
      <c r="C26" s="13"/>
      <c r="D26" s="160"/>
      <c r="E26" s="160"/>
      <c r="F26" s="9"/>
      <c r="G26" s="9"/>
      <c r="H26" s="160"/>
      <c r="I26" s="160"/>
      <c r="J26" s="160"/>
      <c r="K26" s="162">
        <f>K27+K34+K40+K46+K52+K58+K64+K69+K74</f>
        <v>75170</v>
      </c>
      <c r="L26" s="162">
        <f>L27+L34+L40+L46+L52+L58+L64+L69+L74</f>
        <v>58550</v>
      </c>
      <c r="M26" s="162">
        <f>M27+M34+M40+M46+M52+M58+M64+M69+M74</f>
        <v>58550</v>
      </c>
      <c r="N26" s="166">
        <f>N27+N34+N40+N46+N52+N58+N64+N69+N74</f>
        <v>18850</v>
      </c>
      <c r="O26" s="162">
        <f>O27+O34+O40+O46+O52+O58+O64+O69+O74</f>
        <v>23050</v>
      </c>
      <c r="P26" s="14"/>
    </row>
    <row r="27" spans="1:17" ht="15.75" x14ac:dyDescent="0.2">
      <c r="A27" s="160" t="s">
        <v>90</v>
      </c>
      <c r="B27" s="161" t="s">
        <v>91</v>
      </c>
      <c r="C27" s="13"/>
      <c r="D27" s="160"/>
      <c r="E27" s="160"/>
      <c r="F27" s="9"/>
      <c r="G27" s="9"/>
      <c r="H27" s="160"/>
      <c r="I27" s="160"/>
      <c r="J27" s="160"/>
      <c r="K27" s="162">
        <f>SUM(K29:K33)</f>
        <v>8900</v>
      </c>
      <c r="L27" s="162">
        <f>SUM(L29:L33)</f>
        <v>7400</v>
      </c>
      <c r="M27" s="162">
        <f>SUM(M29:M33)</f>
        <v>7400</v>
      </c>
      <c r="N27" s="162">
        <f>SUM(N29:N33)</f>
        <v>4450</v>
      </c>
      <c r="O27" s="162">
        <f>SUM(O29:O33)</f>
        <v>2950</v>
      </c>
      <c r="P27" s="14"/>
    </row>
    <row r="28" spans="1:17" ht="15.75" x14ac:dyDescent="0.2">
      <c r="A28" s="160" t="s">
        <v>53</v>
      </c>
      <c r="B28" s="19" t="s">
        <v>519</v>
      </c>
      <c r="C28" s="13"/>
      <c r="D28" s="160"/>
      <c r="E28" s="160"/>
      <c r="F28" s="9"/>
      <c r="G28" s="9"/>
      <c r="H28" s="160"/>
      <c r="I28" s="160"/>
      <c r="J28" s="160"/>
      <c r="K28" s="162"/>
      <c r="L28" s="162"/>
      <c r="M28" s="162"/>
      <c r="N28" s="20"/>
      <c r="O28" s="20"/>
      <c r="P28" s="14"/>
    </row>
    <row r="29" spans="1:17" ht="47.25" x14ac:dyDescent="0.2">
      <c r="A29" s="22" t="s">
        <v>10</v>
      </c>
      <c r="B29" s="165" t="s">
        <v>93</v>
      </c>
      <c r="C29" s="9" t="s">
        <v>594</v>
      </c>
      <c r="D29" s="30" t="s">
        <v>92</v>
      </c>
      <c r="E29" s="30"/>
      <c r="F29" s="9">
        <v>7944330</v>
      </c>
      <c r="G29" s="29" t="s">
        <v>94</v>
      </c>
      <c r="H29" s="22" t="s">
        <v>95</v>
      </c>
      <c r="I29" s="22" t="s">
        <v>63</v>
      </c>
      <c r="J29" s="22" t="s">
        <v>96</v>
      </c>
      <c r="K29" s="166">
        <v>4000</v>
      </c>
      <c r="L29" s="166">
        <v>3500</v>
      </c>
      <c r="M29" s="166">
        <v>3500</v>
      </c>
      <c r="N29" s="20">
        <v>2950</v>
      </c>
      <c r="O29" s="20">
        <v>550</v>
      </c>
      <c r="P29" s="14"/>
    </row>
    <row r="30" spans="1:17" ht="47.25" x14ac:dyDescent="0.2">
      <c r="A30" s="15" t="s">
        <v>10</v>
      </c>
      <c r="B30" s="165" t="s">
        <v>97</v>
      </c>
      <c r="C30" s="9" t="s">
        <v>594</v>
      </c>
      <c r="D30" s="30" t="s">
        <v>92</v>
      </c>
      <c r="E30" s="30"/>
      <c r="F30" s="9">
        <v>7936193</v>
      </c>
      <c r="G30" s="29" t="s">
        <v>94</v>
      </c>
      <c r="H30" s="22" t="s">
        <v>98</v>
      </c>
      <c r="I30" s="22" t="s">
        <v>63</v>
      </c>
      <c r="J30" s="22" t="s">
        <v>99</v>
      </c>
      <c r="K30" s="166">
        <v>2500</v>
      </c>
      <c r="L30" s="166">
        <v>2000</v>
      </c>
      <c r="M30" s="166">
        <v>2000</v>
      </c>
      <c r="N30" s="20">
        <v>1500</v>
      </c>
      <c r="O30" s="20">
        <v>500</v>
      </c>
      <c r="P30" s="14"/>
    </row>
    <row r="31" spans="1:17" ht="15.75" x14ac:dyDescent="0.2">
      <c r="A31" s="163" t="s">
        <v>53</v>
      </c>
      <c r="B31" s="19" t="s">
        <v>525</v>
      </c>
      <c r="C31" s="9"/>
      <c r="D31" s="30"/>
      <c r="E31" s="30"/>
      <c r="F31" s="9"/>
      <c r="G31" s="9"/>
      <c r="H31" s="30"/>
      <c r="I31" s="30"/>
      <c r="J31" s="22"/>
      <c r="K31" s="25"/>
      <c r="L31" s="25"/>
      <c r="M31" s="166"/>
      <c r="N31" s="20"/>
      <c r="O31" s="20"/>
      <c r="P31" s="14"/>
    </row>
    <row r="32" spans="1:17" ht="47.25" x14ac:dyDescent="0.2">
      <c r="A32" s="22" t="s">
        <v>10</v>
      </c>
      <c r="B32" s="165" t="s">
        <v>643</v>
      </c>
      <c r="C32" s="9" t="s">
        <v>594</v>
      </c>
      <c r="D32" s="30" t="s">
        <v>92</v>
      </c>
      <c r="E32" s="30"/>
      <c r="F32" s="9"/>
      <c r="G32" s="29" t="s">
        <v>94</v>
      </c>
      <c r="H32" s="22" t="s">
        <v>645</v>
      </c>
      <c r="I32" s="22" t="s">
        <v>429</v>
      </c>
      <c r="J32" s="22" t="s">
        <v>646</v>
      </c>
      <c r="K32" s="166">
        <v>1200</v>
      </c>
      <c r="L32" s="166">
        <v>1000</v>
      </c>
      <c r="M32" s="166">
        <v>1000</v>
      </c>
      <c r="N32" s="20"/>
      <c r="O32" s="20">
        <v>1000</v>
      </c>
      <c r="P32" s="14"/>
    </row>
    <row r="33" spans="1:16" ht="47.25" x14ac:dyDescent="0.2">
      <c r="A33" s="15" t="s">
        <v>10</v>
      </c>
      <c r="B33" s="165" t="s">
        <v>644</v>
      </c>
      <c r="C33" s="9" t="s">
        <v>594</v>
      </c>
      <c r="D33" s="30" t="s">
        <v>92</v>
      </c>
      <c r="E33" s="30"/>
      <c r="F33" s="9"/>
      <c r="G33" s="29" t="s">
        <v>94</v>
      </c>
      <c r="H33" s="22" t="s">
        <v>645</v>
      </c>
      <c r="I33" s="22" t="s">
        <v>429</v>
      </c>
      <c r="J33" s="22" t="s">
        <v>647</v>
      </c>
      <c r="K33" s="166">
        <v>1200</v>
      </c>
      <c r="L33" s="166">
        <v>900</v>
      </c>
      <c r="M33" s="166">
        <v>900</v>
      </c>
      <c r="N33" s="20"/>
      <c r="O33" s="20">
        <v>900</v>
      </c>
      <c r="P33" s="14"/>
    </row>
    <row r="34" spans="1:16" ht="15.75" x14ac:dyDescent="0.2">
      <c r="A34" s="160" t="s">
        <v>100</v>
      </c>
      <c r="B34" s="161" t="s">
        <v>101</v>
      </c>
      <c r="C34" s="13"/>
      <c r="D34" s="160"/>
      <c r="E34" s="160"/>
      <c r="F34" s="9"/>
      <c r="G34" s="9"/>
      <c r="H34" s="160"/>
      <c r="I34" s="160"/>
      <c r="J34" s="160"/>
      <c r="K34" s="162">
        <f t="shared" ref="K34:N34" si="1">SUM(K36:K39)</f>
        <v>11300</v>
      </c>
      <c r="L34" s="162">
        <f t="shared" si="1"/>
        <v>8000</v>
      </c>
      <c r="M34" s="162">
        <f t="shared" si="1"/>
        <v>8000</v>
      </c>
      <c r="N34" s="162">
        <f t="shared" si="1"/>
        <v>1000</v>
      </c>
      <c r="O34" s="162">
        <f>SUM(O36:O39)</f>
        <v>2600</v>
      </c>
      <c r="P34" s="14"/>
    </row>
    <row r="35" spans="1:16" ht="31.5" x14ac:dyDescent="0.2">
      <c r="A35" s="160" t="s">
        <v>53</v>
      </c>
      <c r="B35" s="19" t="s">
        <v>521</v>
      </c>
      <c r="C35" s="13"/>
      <c r="D35" s="160"/>
      <c r="E35" s="160"/>
      <c r="F35" s="9"/>
      <c r="G35" s="9"/>
      <c r="H35" s="160"/>
      <c r="I35" s="160"/>
      <c r="J35" s="160"/>
      <c r="K35" s="162"/>
      <c r="L35" s="162"/>
      <c r="M35" s="162"/>
      <c r="N35" s="20"/>
      <c r="O35" s="20"/>
      <c r="P35" s="14"/>
    </row>
    <row r="36" spans="1:16" ht="47.25" x14ac:dyDescent="0.2">
      <c r="A36" s="15" t="s">
        <v>10</v>
      </c>
      <c r="B36" s="165" t="s">
        <v>648</v>
      </c>
      <c r="C36" s="9" t="s">
        <v>597</v>
      </c>
      <c r="D36" s="30" t="s">
        <v>103</v>
      </c>
      <c r="E36" s="30"/>
      <c r="F36" s="224"/>
      <c r="G36" s="29" t="s">
        <v>94</v>
      </c>
      <c r="H36" s="30" t="s">
        <v>649</v>
      </c>
      <c r="I36" s="30" t="s">
        <v>429</v>
      </c>
      <c r="J36" s="22" t="s">
        <v>650</v>
      </c>
      <c r="K36" s="25">
        <v>5500</v>
      </c>
      <c r="L36" s="25">
        <v>4000</v>
      </c>
      <c r="M36" s="166">
        <v>4000</v>
      </c>
      <c r="N36" s="20">
        <v>1000</v>
      </c>
      <c r="O36" s="20">
        <v>1200</v>
      </c>
      <c r="P36" s="14"/>
    </row>
    <row r="37" spans="1:16" ht="15.75" x14ac:dyDescent="0.2">
      <c r="A37" s="163" t="s">
        <v>53</v>
      </c>
      <c r="B37" s="19" t="s">
        <v>525</v>
      </c>
      <c r="C37" s="9"/>
      <c r="D37" s="30"/>
      <c r="E37" s="30"/>
      <c r="F37" s="9"/>
      <c r="G37" s="9"/>
      <c r="H37" s="30"/>
      <c r="I37" s="30"/>
      <c r="J37" s="22"/>
      <c r="K37" s="25"/>
      <c r="L37" s="25"/>
      <c r="M37" s="166"/>
      <c r="N37" s="20"/>
      <c r="O37" s="20"/>
      <c r="P37" s="14"/>
    </row>
    <row r="38" spans="1:16" ht="47.25" x14ac:dyDescent="0.2">
      <c r="A38" s="15" t="s">
        <v>10</v>
      </c>
      <c r="B38" s="165" t="s">
        <v>651</v>
      </c>
      <c r="C38" s="9" t="s">
        <v>597</v>
      </c>
      <c r="D38" s="30" t="s">
        <v>103</v>
      </c>
      <c r="E38" s="30"/>
      <c r="F38" s="224"/>
      <c r="G38" s="29" t="s">
        <v>94</v>
      </c>
      <c r="H38" s="30" t="s">
        <v>653</v>
      </c>
      <c r="I38" s="30" t="s">
        <v>429</v>
      </c>
      <c r="J38" s="22" t="s">
        <v>655</v>
      </c>
      <c r="K38" s="25">
        <v>2900</v>
      </c>
      <c r="L38" s="25">
        <v>2000</v>
      </c>
      <c r="M38" s="166">
        <v>2000</v>
      </c>
      <c r="N38" s="20"/>
      <c r="O38" s="20">
        <v>700</v>
      </c>
      <c r="P38" s="14"/>
    </row>
    <row r="39" spans="1:16" ht="47.25" x14ac:dyDescent="0.2">
      <c r="A39" s="15" t="s">
        <v>10</v>
      </c>
      <c r="B39" s="165" t="s">
        <v>652</v>
      </c>
      <c r="C39" s="9" t="s">
        <v>597</v>
      </c>
      <c r="D39" s="30" t="s">
        <v>103</v>
      </c>
      <c r="E39" s="30"/>
      <c r="F39" s="224"/>
      <c r="G39" s="29" t="s">
        <v>94</v>
      </c>
      <c r="H39" s="30" t="s">
        <v>654</v>
      </c>
      <c r="I39" s="30" t="s">
        <v>429</v>
      </c>
      <c r="J39" s="22" t="s">
        <v>656</v>
      </c>
      <c r="K39" s="25">
        <v>2900</v>
      </c>
      <c r="L39" s="25">
        <v>2000</v>
      </c>
      <c r="M39" s="166">
        <v>2000</v>
      </c>
      <c r="N39" s="20"/>
      <c r="O39" s="20">
        <v>700</v>
      </c>
      <c r="P39" s="14"/>
    </row>
    <row r="40" spans="1:16" ht="15.75" x14ac:dyDescent="0.2">
      <c r="A40" s="160" t="s">
        <v>104</v>
      </c>
      <c r="B40" s="161" t="s">
        <v>105</v>
      </c>
      <c r="C40" s="13"/>
      <c r="D40" s="160"/>
      <c r="E40" s="160"/>
      <c r="F40" s="9"/>
      <c r="G40" s="9"/>
      <c r="H40" s="160"/>
      <c r="I40" s="160"/>
      <c r="J40" s="160"/>
      <c r="K40" s="162">
        <f>SUM(K42:K45)</f>
        <v>7000</v>
      </c>
      <c r="L40" s="162">
        <f>SUM(L42:L45)</f>
        <v>4800</v>
      </c>
      <c r="M40" s="162">
        <f>SUM(M42:M45)</f>
        <v>4800</v>
      </c>
      <c r="N40" s="162">
        <f>SUM(N42:N45)</f>
        <v>1000</v>
      </c>
      <c r="O40" s="162">
        <f>SUM(O42:O45)</f>
        <v>1900</v>
      </c>
      <c r="P40" s="14"/>
    </row>
    <row r="41" spans="1:16" ht="15.75" x14ac:dyDescent="0.2">
      <c r="A41" s="160" t="s">
        <v>53</v>
      </c>
      <c r="B41" s="19" t="s">
        <v>519</v>
      </c>
      <c r="C41" s="13"/>
      <c r="D41" s="160"/>
      <c r="E41" s="160"/>
      <c r="F41" s="9"/>
      <c r="G41" s="9"/>
      <c r="H41" s="160"/>
      <c r="I41" s="160"/>
      <c r="J41" s="160"/>
      <c r="K41" s="162"/>
      <c r="L41" s="162"/>
      <c r="M41" s="162"/>
      <c r="N41" s="20"/>
      <c r="O41" s="20"/>
      <c r="P41" s="14"/>
    </row>
    <row r="42" spans="1:16" ht="47.25" x14ac:dyDescent="0.2">
      <c r="A42" s="15" t="s">
        <v>10</v>
      </c>
      <c r="B42" s="165" t="s">
        <v>657</v>
      </c>
      <c r="C42" s="9" t="s">
        <v>547</v>
      </c>
      <c r="D42" s="30" t="s">
        <v>61</v>
      </c>
      <c r="E42" s="30"/>
      <c r="F42" s="224"/>
      <c r="G42" s="29" t="s">
        <v>94</v>
      </c>
      <c r="H42" s="30" t="s">
        <v>658</v>
      </c>
      <c r="I42" s="30" t="s">
        <v>63</v>
      </c>
      <c r="J42" s="56" t="s">
        <v>659</v>
      </c>
      <c r="K42" s="25">
        <v>2500</v>
      </c>
      <c r="L42" s="25">
        <v>1700</v>
      </c>
      <c r="M42" s="166">
        <v>1700</v>
      </c>
      <c r="N42" s="20">
        <v>1000</v>
      </c>
      <c r="O42" s="20">
        <v>700</v>
      </c>
      <c r="P42" s="14"/>
    </row>
    <row r="43" spans="1:16" ht="15.75" x14ac:dyDescent="0.2">
      <c r="A43" s="163" t="s">
        <v>53</v>
      </c>
      <c r="B43" s="19" t="s">
        <v>525</v>
      </c>
      <c r="C43" s="9"/>
      <c r="D43" s="30"/>
      <c r="E43" s="30"/>
      <c r="F43" s="9"/>
      <c r="G43" s="9"/>
      <c r="H43" s="30"/>
      <c r="I43" s="30"/>
      <c r="J43" s="22"/>
      <c r="K43" s="25"/>
      <c r="L43" s="25"/>
      <c r="M43" s="166"/>
      <c r="N43" s="20"/>
      <c r="O43" s="20"/>
      <c r="P43" s="14"/>
    </row>
    <row r="44" spans="1:16" ht="47.25" x14ac:dyDescent="0.2">
      <c r="A44" s="15" t="s">
        <v>10</v>
      </c>
      <c r="B44" s="165" t="s">
        <v>660</v>
      </c>
      <c r="C44" s="9" t="s">
        <v>547</v>
      </c>
      <c r="D44" s="30" t="s">
        <v>61</v>
      </c>
      <c r="E44" s="30"/>
      <c r="F44" s="224"/>
      <c r="G44" s="29" t="s">
        <v>94</v>
      </c>
      <c r="H44" s="30" t="s">
        <v>662</v>
      </c>
      <c r="I44" s="30" t="s">
        <v>429</v>
      </c>
      <c r="J44" s="56" t="s">
        <v>664</v>
      </c>
      <c r="K44" s="25">
        <v>1500</v>
      </c>
      <c r="L44" s="25">
        <v>900</v>
      </c>
      <c r="M44" s="166">
        <v>900</v>
      </c>
      <c r="N44" s="20"/>
      <c r="O44" s="20">
        <v>500</v>
      </c>
      <c r="P44" s="14"/>
    </row>
    <row r="45" spans="1:16" ht="47.25" x14ac:dyDescent="0.2">
      <c r="A45" s="15" t="s">
        <v>10</v>
      </c>
      <c r="B45" s="165" t="s">
        <v>661</v>
      </c>
      <c r="C45" s="9" t="s">
        <v>547</v>
      </c>
      <c r="D45" s="30" t="s">
        <v>61</v>
      </c>
      <c r="E45" s="30"/>
      <c r="F45" s="224"/>
      <c r="G45" s="29" t="s">
        <v>94</v>
      </c>
      <c r="H45" s="30" t="s">
        <v>663</v>
      </c>
      <c r="I45" s="30" t="s">
        <v>429</v>
      </c>
      <c r="J45" s="56" t="s">
        <v>665</v>
      </c>
      <c r="K45" s="25">
        <v>3000</v>
      </c>
      <c r="L45" s="25">
        <v>2200</v>
      </c>
      <c r="M45" s="166">
        <v>2200</v>
      </c>
      <c r="N45" s="20"/>
      <c r="O45" s="20">
        <v>700</v>
      </c>
      <c r="P45" s="14"/>
    </row>
    <row r="46" spans="1:16" ht="15.75" x14ac:dyDescent="0.2">
      <c r="A46" s="160" t="s">
        <v>106</v>
      </c>
      <c r="B46" s="161" t="s">
        <v>107</v>
      </c>
      <c r="C46" s="13"/>
      <c r="D46" s="160"/>
      <c r="E46" s="160"/>
      <c r="F46" s="9"/>
      <c r="G46" s="9"/>
      <c r="H46" s="160"/>
      <c r="I46" s="160"/>
      <c r="J46" s="160"/>
      <c r="K46" s="162">
        <f>SUM(K48:K51)</f>
        <v>8600</v>
      </c>
      <c r="L46" s="162">
        <f>SUM(L48:L51)</f>
        <v>7800</v>
      </c>
      <c r="M46" s="162">
        <f>SUM(M48:M51)</f>
        <v>7800</v>
      </c>
      <c r="N46" s="162">
        <f>SUM(N48:N51)</f>
        <v>1000</v>
      </c>
      <c r="O46" s="162">
        <f>SUM(O48:O51)</f>
        <v>2600</v>
      </c>
      <c r="P46" s="14"/>
    </row>
    <row r="47" spans="1:16" ht="31.5" x14ac:dyDescent="0.2">
      <c r="A47" s="160" t="s">
        <v>53</v>
      </c>
      <c r="B47" s="19" t="s">
        <v>521</v>
      </c>
      <c r="C47" s="13"/>
      <c r="D47" s="160"/>
      <c r="E47" s="160"/>
      <c r="F47" s="9"/>
      <c r="G47" s="9"/>
      <c r="H47" s="160"/>
      <c r="I47" s="160"/>
      <c r="J47" s="160"/>
      <c r="K47" s="162"/>
      <c r="L47" s="162"/>
      <c r="M47" s="162"/>
      <c r="N47" s="20"/>
      <c r="O47" s="20"/>
      <c r="P47" s="14"/>
    </row>
    <row r="48" spans="1:16" ht="47.25" x14ac:dyDescent="0.2">
      <c r="A48" s="15" t="s">
        <v>10</v>
      </c>
      <c r="B48" s="165" t="s">
        <v>666</v>
      </c>
      <c r="C48" s="9" t="s">
        <v>553</v>
      </c>
      <c r="D48" s="30" t="s">
        <v>54</v>
      </c>
      <c r="E48" s="30"/>
      <c r="F48" s="224"/>
      <c r="G48" s="29" t="s">
        <v>94</v>
      </c>
      <c r="H48" s="30" t="s">
        <v>667</v>
      </c>
      <c r="I48" s="30" t="s">
        <v>429</v>
      </c>
      <c r="J48" s="22" t="s">
        <v>668</v>
      </c>
      <c r="K48" s="25">
        <v>4900</v>
      </c>
      <c r="L48" s="25">
        <v>4400</v>
      </c>
      <c r="M48" s="166">
        <v>4400</v>
      </c>
      <c r="N48" s="20">
        <v>1000</v>
      </c>
      <c r="O48" s="20">
        <v>1000</v>
      </c>
      <c r="P48" s="14"/>
    </row>
    <row r="49" spans="1:16" ht="15.75" x14ac:dyDescent="0.2">
      <c r="A49" s="163" t="s">
        <v>53</v>
      </c>
      <c r="B49" s="19" t="s">
        <v>525</v>
      </c>
      <c r="C49" s="9"/>
      <c r="D49" s="30"/>
      <c r="E49" s="30"/>
      <c r="F49" s="9"/>
      <c r="G49" s="9"/>
      <c r="H49" s="30"/>
      <c r="I49" s="30"/>
      <c r="J49" s="22"/>
      <c r="K49" s="25"/>
      <c r="L49" s="25"/>
      <c r="M49" s="166"/>
      <c r="N49" s="20"/>
      <c r="O49" s="20"/>
      <c r="P49" s="14"/>
    </row>
    <row r="50" spans="1:16" ht="47.25" x14ac:dyDescent="0.2">
      <c r="A50" s="15" t="s">
        <v>10</v>
      </c>
      <c r="B50" s="165" t="s">
        <v>669</v>
      </c>
      <c r="C50" s="9" t="s">
        <v>553</v>
      </c>
      <c r="D50" s="30" t="s">
        <v>54</v>
      </c>
      <c r="E50" s="30"/>
      <c r="F50" s="224"/>
      <c r="G50" s="29"/>
      <c r="H50" s="30" t="s">
        <v>671</v>
      </c>
      <c r="I50" s="30" t="s">
        <v>429</v>
      </c>
      <c r="J50" s="22" t="s">
        <v>673</v>
      </c>
      <c r="K50" s="25">
        <v>1300</v>
      </c>
      <c r="L50" s="25">
        <v>1200</v>
      </c>
      <c r="M50" s="166">
        <v>1200</v>
      </c>
      <c r="N50" s="20"/>
      <c r="O50" s="20">
        <v>800</v>
      </c>
      <c r="P50" s="14"/>
    </row>
    <row r="51" spans="1:16" ht="47.25" x14ac:dyDescent="0.2">
      <c r="A51" s="15" t="s">
        <v>10</v>
      </c>
      <c r="B51" s="165" t="s">
        <v>670</v>
      </c>
      <c r="C51" s="9" t="s">
        <v>553</v>
      </c>
      <c r="D51" s="30" t="s">
        <v>54</v>
      </c>
      <c r="E51" s="30"/>
      <c r="F51" s="224"/>
      <c r="G51" s="29"/>
      <c r="H51" s="30" t="s">
        <v>672</v>
      </c>
      <c r="I51" s="30" t="s">
        <v>429</v>
      </c>
      <c r="J51" s="22" t="s">
        <v>668</v>
      </c>
      <c r="K51" s="25">
        <v>2400</v>
      </c>
      <c r="L51" s="25">
        <v>2200</v>
      </c>
      <c r="M51" s="166">
        <v>2200</v>
      </c>
      <c r="N51" s="20"/>
      <c r="O51" s="20">
        <v>800</v>
      </c>
      <c r="P51" s="14"/>
    </row>
    <row r="52" spans="1:16" ht="15.75" x14ac:dyDescent="0.2">
      <c r="A52" s="160" t="s">
        <v>108</v>
      </c>
      <c r="B52" s="161" t="s">
        <v>109</v>
      </c>
      <c r="C52" s="13"/>
      <c r="D52" s="160"/>
      <c r="E52" s="160"/>
      <c r="F52" s="9"/>
      <c r="G52" s="9"/>
      <c r="H52" s="160"/>
      <c r="I52" s="160"/>
      <c r="J52" s="160"/>
      <c r="K52" s="162">
        <f>SUM(K54:K57)</f>
        <v>9500</v>
      </c>
      <c r="L52" s="162">
        <f>SUM(L54:L57)</f>
        <v>8000</v>
      </c>
      <c r="M52" s="162">
        <f>SUM(M54:M57)</f>
        <v>8000</v>
      </c>
      <c r="N52" s="162">
        <f>SUM(N54:N57)</f>
        <v>1800</v>
      </c>
      <c r="O52" s="162">
        <f>SUM(O54:O57)</f>
        <v>2600</v>
      </c>
      <c r="P52" s="14"/>
    </row>
    <row r="53" spans="1:16" ht="15.75" x14ac:dyDescent="0.2">
      <c r="A53" s="160" t="s">
        <v>53</v>
      </c>
      <c r="B53" s="19" t="s">
        <v>519</v>
      </c>
      <c r="C53" s="13"/>
      <c r="D53" s="160"/>
      <c r="E53" s="160"/>
      <c r="F53" s="9"/>
      <c r="G53" s="9"/>
      <c r="H53" s="160"/>
      <c r="I53" s="160"/>
      <c r="J53" s="160"/>
      <c r="K53" s="162"/>
      <c r="L53" s="162"/>
      <c r="M53" s="162"/>
      <c r="N53" s="20"/>
      <c r="O53" s="20"/>
      <c r="P53" s="14"/>
    </row>
    <row r="54" spans="1:16" ht="47.25" x14ac:dyDescent="0.2">
      <c r="A54" s="15" t="s">
        <v>10</v>
      </c>
      <c r="B54" s="165" t="s">
        <v>111</v>
      </c>
      <c r="C54" s="9" t="s">
        <v>70</v>
      </c>
      <c r="D54" s="30" t="s">
        <v>71</v>
      </c>
      <c r="E54" s="30"/>
      <c r="F54" s="9"/>
      <c r="G54" s="29"/>
      <c r="H54" s="30" t="s">
        <v>110</v>
      </c>
      <c r="I54" s="22" t="s">
        <v>63</v>
      </c>
      <c r="J54" s="22" t="s">
        <v>112</v>
      </c>
      <c r="K54" s="166">
        <v>3500</v>
      </c>
      <c r="L54" s="166">
        <v>3000</v>
      </c>
      <c r="M54" s="166">
        <v>3000</v>
      </c>
      <c r="N54" s="20">
        <v>1800</v>
      </c>
      <c r="O54" s="20">
        <v>1200</v>
      </c>
      <c r="P54" s="14"/>
    </row>
    <row r="55" spans="1:16" ht="15.75" x14ac:dyDescent="0.2">
      <c r="A55" s="163" t="s">
        <v>53</v>
      </c>
      <c r="B55" s="19" t="s">
        <v>525</v>
      </c>
      <c r="C55" s="9"/>
      <c r="D55" s="30"/>
      <c r="E55" s="30"/>
      <c r="F55" s="9"/>
      <c r="G55" s="9"/>
      <c r="H55" s="30"/>
      <c r="I55" s="30"/>
      <c r="J55" s="22"/>
      <c r="K55" s="25"/>
      <c r="L55" s="25"/>
      <c r="M55" s="166"/>
      <c r="N55" s="20"/>
      <c r="O55" s="20"/>
      <c r="P55" s="14"/>
    </row>
    <row r="56" spans="1:16" ht="47.25" x14ac:dyDescent="0.2">
      <c r="A56" s="15" t="s">
        <v>10</v>
      </c>
      <c r="B56" s="165" t="s">
        <v>674</v>
      </c>
      <c r="C56" s="9" t="s">
        <v>70</v>
      </c>
      <c r="D56" s="30" t="s">
        <v>71</v>
      </c>
      <c r="E56" s="30"/>
      <c r="F56" s="224"/>
      <c r="G56" s="29"/>
      <c r="H56" s="30" t="s">
        <v>110</v>
      </c>
      <c r="I56" s="30" t="s">
        <v>429</v>
      </c>
      <c r="J56" s="22" t="s">
        <v>675</v>
      </c>
      <c r="K56" s="25">
        <v>4500</v>
      </c>
      <c r="L56" s="25">
        <v>3800</v>
      </c>
      <c r="M56" s="166">
        <v>3800</v>
      </c>
      <c r="N56" s="20"/>
      <c r="O56" s="20">
        <v>600</v>
      </c>
      <c r="P56" s="14"/>
    </row>
    <row r="57" spans="1:16" ht="47.25" x14ac:dyDescent="0.2">
      <c r="A57" s="15" t="s">
        <v>10</v>
      </c>
      <c r="B57" s="165" t="s">
        <v>748</v>
      </c>
      <c r="C57" s="9" t="s">
        <v>70</v>
      </c>
      <c r="D57" s="30" t="s">
        <v>71</v>
      </c>
      <c r="E57" s="30"/>
      <c r="F57" s="224"/>
      <c r="G57" s="29"/>
      <c r="H57" s="30" t="s">
        <v>676</v>
      </c>
      <c r="I57" s="30" t="s">
        <v>429</v>
      </c>
      <c r="J57" s="22" t="s">
        <v>677</v>
      </c>
      <c r="K57" s="25">
        <v>1500</v>
      </c>
      <c r="L57" s="25">
        <v>1200</v>
      </c>
      <c r="M57" s="166">
        <v>1200</v>
      </c>
      <c r="N57" s="20"/>
      <c r="O57" s="20">
        <v>800</v>
      </c>
      <c r="P57" s="14"/>
    </row>
    <row r="58" spans="1:16" ht="15.75" x14ac:dyDescent="0.2">
      <c r="A58" s="160" t="s">
        <v>113</v>
      </c>
      <c r="B58" s="161" t="s">
        <v>114</v>
      </c>
      <c r="C58" s="13"/>
      <c r="D58" s="160"/>
      <c r="E58" s="160"/>
      <c r="F58" s="9"/>
      <c r="G58" s="9"/>
      <c r="H58" s="160"/>
      <c r="I58" s="160"/>
      <c r="J58" s="160"/>
      <c r="K58" s="162">
        <f>SUM(K59:K63)</f>
        <v>11700</v>
      </c>
      <c r="L58" s="162">
        <f>SUM(L59:L63)</f>
        <v>10400</v>
      </c>
      <c r="M58" s="162">
        <f>SUM(M59:M63)</f>
        <v>10400</v>
      </c>
      <c r="N58" s="162">
        <f>SUM(N60:N63)</f>
        <v>2400</v>
      </c>
      <c r="O58" s="162">
        <f>SUM(O60:O63)</f>
        <v>2700</v>
      </c>
      <c r="P58" s="14"/>
    </row>
    <row r="59" spans="1:16" ht="31.5" x14ac:dyDescent="0.2">
      <c r="A59" s="160" t="s">
        <v>53</v>
      </c>
      <c r="B59" s="19" t="s">
        <v>521</v>
      </c>
      <c r="C59" s="13"/>
      <c r="D59" s="160"/>
      <c r="E59" s="160"/>
      <c r="F59" s="9"/>
      <c r="G59" s="9"/>
      <c r="H59" s="160"/>
      <c r="I59" s="160"/>
      <c r="J59" s="160"/>
      <c r="K59" s="162"/>
      <c r="L59" s="162"/>
      <c r="M59" s="162"/>
      <c r="N59" s="20"/>
      <c r="O59" s="20"/>
      <c r="P59" s="14"/>
    </row>
    <row r="60" spans="1:16" ht="63" x14ac:dyDescent="0.2">
      <c r="A60" s="22" t="s">
        <v>10</v>
      </c>
      <c r="B60" s="14" t="s">
        <v>749</v>
      </c>
      <c r="C60" s="9" t="s">
        <v>550</v>
      </c>
      <c r="D60" s="30" t="s">
        <v>58</v>
      </c>
      <c r="E60" s="30"/>
      <c r="F60" s="9"/>
      <c r="G60" s="29"/>
      <c r="H60" s="30" t="s">
        <v>678</v>
      </c>
      <c r="I60" s="9" t="s">
        <v>429</v>
      </c>
      <c r="J60" s="9" t="s">
        <v>679</v>
      </c>
      <c r="K60" s="25">
        <v>4000</v>
      </c>
      <c r="L60" s="25">
        <v>3500</v>
      </c>
      <c r="M60" s="166">
        <v>3500</v>
      </c>
      <c r="N60" s="20">
        <v>2400</v>
      </c>
      <c r="O60" s="20">
        <v>1000</v>
      </c>
      <c r="P60" s="14"/>
    </row>
    <row r="61" spans="1:16" ht="15.75" x14ac:dyDescent="0.2">
      <c r="A61" s="163" t="s">
        <v>53</v>
      </c>
      <c r="B61" s="19" t="s">
        <v>525</v>
      </c>
      <c r="C61" s="9"/>
      <c r="D61" s="30"/>
      <c r="E61" s="30"/>
      <c r="F61" s="9"/>
      <c r="G61" s="9"/>
      <c r="H61" s="30"/>
      <c r="I61" s="30"/>
      <c r="J61" s="22"/>
      <c r="K61" s="25"/>
      <c r="L61" s="25"/>
      <c r="M61" s="166"/>
      <c r="N61" s="20"/>
      <c r="O61" s="20"/>
      <c r="P61" s="14"/>
    </row>
    <row r="62" spans="1:16" ht="63" x14ac:dyDescent="0.2">
      <c r="A62" s="15" t="s">
        <v>10</v>
      </c>
      <c r="B62" s="165" t="s">
        <v>680</v>
      </c>
      <c r="C62" s="9" t="s">
        <v>550</v>
      </c>
      <c r="D62" s="30" t="s">
        <v>58</v>
      </c>
      <c r="E62" s="30"/>
      <c r="F62" s="9"/>
      <c r="G62" s="29"/>
      <c r="H62" s="30" t="s">
        <v>682</v>
      </c>
      <c r="I62" s="30" t="s">
        <v>429</v>
      </c>
      <c r="J62" s="22" t="s">
        <v>684</v>
      </c>
      <c r="K62" s="25">
        <v>1900</v>
      </c>
      <c r="L62" s="25">
        <v>1600</v>
      </c>
      <c r="M62" s="166">
        <v>1600</v>
      </c>
      <c r="N62" s="20"/>
      <c r="O62" s="20">
        <v>700</v>
      </c>
      <c r="P62" s="14"/>
    </row>
    <row r="63" spans="1:16" ht="63" x14ac:dyDescent="0.2">
      <c r="A63" s="22" t="s">
        <v>10</v>
      </c>
      <c r="B63" s="165" t="s">
        <v>681</v>
      </c>
      <c r="C63" s="9" t="s">
        <v>550</v>
      </c>
      <c r="D63" s="30" t="s">
        <v>58</v>
      </c>
      <c r="E63" s="30"/>
      <c r="F63" s="9"/>
      <c r="G63" s="29"/>
      <c r="H63" s="30" t="s">
        <v>683</v>
      </c>
      <c r="I63" s="22" t="s">
        <v>429</v>
      </c>
      <c r="J63" s="22" t="s">
        <v>685</v>
      </c>
      <c r="K63" s="25">
        <v>5800</v>
      </c>
      <c r="L63" s="25">
        <v>5300</v>
      </c>
      <c r="M63" s="166">
        <v>5300</v>
      </c>
      <c r="N63" s="20"/>
      <c r="O63" s="20">
        <v>1000</v>
      </c>
      <c r="P63" s="14"/>
    </row>
    <row r="64" spans="1:16" ht="15.75" x14ac:dyDescent="0.2">
      <c r="A64" s="160" t="s">
        <v>115</v>
      </c>
      <c r="B64" s="161" t="s">
        <v>116</v>
      </c>
      <c r="C64" s="13"/>
      <c r="D64" s="160"/>
      <c r="E64" s="160"/>
      <c r="F64" s="9"/>
      <c r="G64" s="9"/>
      <c r="H64" s="160"/>
      <c r="I64" s="160"/>
      <c r="J64" s="160"/>
      <c r="K64" s="162">
        <f>SUM(K66:K68)</f>
        <v>13470</v>
      </c>
      <c r="L64" s="162">
        <f>SUM(L66:L68)</f>
        <v>8550</v>
      </c>
      <c r="M64" s="162">
        <f>SUM(M66:M68)</f>
        <v>8550</v>
      </c>
      <c r="N64" s="162">
        <f>SUM(N66:N68)</f>
        <v>5600</v>
      </c>
      <c r="O64" s="162">
        <f>SUM(O66:O68)</f>
        <v>2950</v>
      </c>
      <c r="P64" s="14"/>
    </row>
    <row r="65" spans="1:16" ht="15.75" x14ac:dyDescent="0.2">
      <c r="A65" s="160" t="s">
        <v>53</v>
      </c>
      <c r="B65" s="19" t="s">
        <v>519</v>
      </c>
      <c r="C65" s="13"/>
      <c r="D65" s="160"/>
      <c r="E65" s="160"/>
      <c r="F65" s="9"/>
      <c r="G65" s="9"/>
      <c r="H65" s="160"/>
      <c r="I65" s="160"/>
      <c r="J65" s="160"/>
      <c r="K65" s="162"/>
      <c r="L65" s="162"/>
      <c r="M65" s="162"/>
      <c r="N65" s="20"/>
      <c r="O65" s="20"/>
      <c r="P65" s="14"/>
    </row>
    <row r="66" spans="1:16" ht="47.25" x14ac:dyDescent="0.2">
      <c r="A66" s="22" t="s">
        <v>10</v>
      </c>
      <c r="B66" s="165" t="s">
        <v>117</v>
      </c>
      <c r="C66" s="9" t="s">
        <v>561</v>
      </c>
      <c r="D66" s="30" t="s">
        <v>56</v>
      </c>
      <c r="E66" s="30"/>
      <c r="F66" s="9">
        <v>7945319</v>
      </c>
      <c r="G66" s="29" t="s">
        <v>57</v>
      </c>
      <c r="H66" s="30" t="s">
        <v>118</v>
      </c>
      <c r="I66" s="30" t="s">
        <v>63</v>
      </c>
      <c r="J66" s="22" t="s">
        <v>119</v>
      </c>
      <c r="K66" s="25">
        <v>8200</v>
      </c>
      <c r="L66" s="166">
        <v>7500</v>
      </c>
      <c r="M66" s="166">
        <v>7500</v>
      </c>
      <c r="N66" s="20">
        <v>4600</v>
      </c>
      <c r="O66" s="20">
        <v>2900</v>
      </c>
      <c r="P66" s="14"/>
    </row>
    <row r="67" spans="1:16" ht="31.5" x14ac:dyDescent="0.2">
      <c r="A67" s="57" t="s">
        <v>53</v>
      </c>
      <c r="B67" s="89" t="s">
        <v>521</v>
      </c>
      <c r="C67" s="22"/>
      <c r="D67" s="30"/>
      <c r="E67" s="30"/>
      <c r="F67" s="9"/>
      <c r="G67" s="9"/>
      <c r="H67" s="167"/>
      <c r="I67" s="30"/>
      <c r="J67" s="22"/>
      <c r="K67" s="25"/>
      <c r="L67" s="25"/>
      <c r="M67" s="166"/>
      <c r="N67" s="20"/>
      <c r="O67" s="20"/>
      <c r="P67" s="14"/>
    </row>
    <row r="68" spans="1:16" ht="47.25" x14ac:dyDescent="0.2">
      <c r="A68" s="22" t="s">
        <v>10</v>
      </c>
      <c r="B68" s="165" t="s">
        <v>686</v>
      </c>
      <c r="C68" s="9" t="s">
        <v>561</v>
      </c>
      <c r="D68" s="30" t="s">
        <v>56</v>
      </c>
      <c r="E68" s="30"/>
      <c r="F68" s="9"/>
      <c r="G68" s="29"/>
      <c r="H68" s="30" t="s">
        <v>687</v>
      </c>
      <c r="I68" s="30" t="s">
        <v>429</v>
      </c>
      <c r="J68" s="22" t="s">
        <v>697</v>
      </c>
      <c r="K68" s="25">
        <v>5270</v>
      </c>
      <c r="L68" s="166">
        <v>1050</v>
      </c>
      <c r="M68" s="166">
        <v>1050</v>
      </c>
      <c r="N68" s="20">
        <v>1000</v>
      </c>
      <c r="O68" s="20">
        <v>50</v>
      </c>
      <c r="P68" s="14"/>
    </row>
    <row r="69" spans="1:16" ht="15.75" x14ac:dyDescent="0.2">
      <c r="A69" s="160" t="s">
        <v>120</v>
      </c>
      <c r="B69" s="161" t="s">
        <v>121</v>
      </c>
      <c r="C69" s="13"/>
      <c r="D69" s="160"/>
      <c r="E69" s="160"/>
      <c r="F69" s="9"/>
      <c r="G69" s="9"/>
      <c r="H69" s="160"/>
      <c r="I69" s="160"/>
      <c r="J69" s="160"/>
      <c r="K69" s="162">
        <f>SUM(K71:K71)</f>
        <v>3700</v>
      </c>
      <c r="L69" s="162">
        <f>SUM(L71:L71)</f>
        <v>2700</v>
      </c>
      <c r="M69" s="162">
        <f>SUM(M71:M71)</f>
        <v>2700</v>
      </c>
      <c r="N69" s="162">
        <f>SUM(N71:N71)</f>
        <v>1300</v>
      </c>
      <c r="O69" s="162">
        <f>SUM(O71:O73)</f>
        <v>2000</v>
      </c>
      <c r="P69" s="14"/>
    </row>
    <row r="70" spans="1:16" ht="15.75" x14ac:dyDescent="0.2">
      <c r="A70" s="160" t="s">
        <v>53</v>
      </c>
      <c r="B70" s="19" t="s">
        <v>519</v>
      </c>
      <c r="C70" s="13"/>
      <c r="D70" s="160"/>
      <c r="E70" s="160"/>
      <c r="F70" s="9"/>
      <c r="G70" s="9"/>
      <c r="H70" s="160"/>
      <c r="I70" s="160"/>
      <c r="J70" s="160"/>
      <c r="K70" s="162"/>
      <c r="L70" s="162"/>
      <c r="M70" s="162"/>
      <c r="N70" s="20"/>
      <c r="O70" s="20"/>
      <c r="P70" s="14"/>
    </row>
    <row r="71" spans="1:16" ht="63" x14ac:dyDescent="0.2">
      <c r="A71" s="15" t="s">
        <v>10</v>
      </c>
      <c r="B71" s="165" t="s">
        <v>688</v>
      </c>
      <c r="C71" s="9" t="s">
        <v>536</v>
      </c>
      <c r="D71" s="30" t="s">
        <v>121</v>
      </c>
      <c r="E71" s="30"/>
      <c r="F71" s="224"/>
      <c r="G71" s="29"/>
      <c r="H71" s="30" t="s">
        <v>689</v>
      </c>
      <c r="I71" s="30" t="s">
        <v>429</v>
      </c>
      <c r="J71" s="22" t="s">
        <v>690</v>
      </c>
      <c r="K71" s="25">
        <v>3700</v>
      </c>
      <c r="L71" s="25">
        <v>2700</v>
      </c>
      <c r="M71" s="166">
        <v>2700</v>
      </c>
      <c r="N71" s="20">
        <v>1300</v>
      </c>
      <c r="O71" s="20">
        <v>1000</v>
      </c>
      <c r="P71" s="14"/>
    </row>
    <row r="72" spans="1:16" ht="31.5" x14ac:dyDescent="0.2">
      <c r="A72" s="15" t="s">
        <v>53</v>
      </c>
      <c r="B72" s="89" t="s">
        <v>521</v>
      </c>
      <c r="C72" s="9"/>
      <c r="D72" s="30"/>
      <c r="E72" s="30"/>
      <c r="F72" s="224"/>
      <c r="G72" s="29"/>
      <c r="H72" s="30"/>
      <c r="I72" s="30"/>
      <c r="J72" s="22"/>
      <c r="K72" s="25"/>
      <c r="L72" s="25"/>
      <c r="M72" s="166"/>
      <c r="N72" s="20"/>
      <c r="O72" s="20"/>
      <c r="P72" s="14"/>
    </row>
    <row r="73" spans="1:16" ht="63" x14ac:dyDescent="0.2">
      <c r="A73" s="15"/>
      <c r="B73" s="14" t="s">
        <v>498</v>
      </c>
      <c r="C73" s="9" t="s">
        <v>536</v>
      </c>
      <c r="D73" s="30" t="s">
        <v>121</v>
      </c>
      <c r="E73" s="30"/>
      <c r="F73" s="224"/>
      <c r="G73" s="29"/>
      <c r="H73" s="9" t="s">
        <v>499</v>
      </c>
      <c r="I73" s="9" t="s">
        <v>429</v>
      </c>
      <c r="J73" s="9" t="s">
        <v>691</v>
      </c>
      <c r="K73" s="20">
        <v>6400</v>
      </c>
      <c r="L73" s="20">
        <v>4000</v>
      </c>
      <c r="M73" s="166">
        <v>4000</v>
      </c>
      <c r="N73" s="20">
        <v>1500</v>
      </c>
      <c r="O73" s="20">
        <v>1000</v>
      </c>
      <c r="P73" s="14"/>
    </row>
    <row r="74" spans="1:16" ht="15.75" x14ac:dyDescent="0.2">
      <c r="A74" s="160" t="s">
        <v>122</v>
      </c>
      <c r="B74" s="161" t="s">
        <v>123</v>
      </c>
      <c r="C74" s="13"/>
      <c r="D74" s="160"/>
      <c r="E74" s="160"/>
      <c r="F74" s="14"/>
      <c r="G74" s="9"/>
      <c r="H74" s="160"/>
      <c r="I74" s="160"/>
      <c r="J74" s="160"/>
      <c r="K74" s="162">
        <f>SUM(K76:K76)</f>
        <v>1000</v>
      </c>
      <c r="L74" s="162">
        <f>SUM(L76:L76)</f>
        <v>900</v>
      </c>
      <c r="M74" s="162">
        <f>SUM(M76:M76)</f>
        <v>900</v>
      </c>
      <c r="N74" s="162">
        <f>SUM(N76:N76)</f>
        <v>300</v>
      </c>
      <c r="O74" s="162">
        <f>SUM(O76:O80)</f>
        <v>2750</v>
      </c>
      <c r="P74" s="14"/>
    </row>
    <row r="75" spans="1:16" ht="15.75" x14ac:dyDescent="0.2">
      <c r="A75" s="160" t="s">
        <v>53</v>
      </c>
      <c r="B75" s="19" t="s">
        <v>519</v>
      </c>
      <c r="C75" s="13"/>
      <c r="D75" s="160"/>
      <c r="E75" s="160"/>
      <c r="F75" s="14"/>
      <c r="G75" s="9"/>
      <c r="H75" s="160"/>
      <c r="I75" s="160"/>
      <c r="J75" s="160"/>
      <c r="K75" s="162"/>
      <c r="L75" s="162"/>
      <c r="M75" s="162"/>
      <c r="N75" s="20"/>
      <c r="O75" s="20"/>
      <c r="P75" s="14"/>
    </row>
    <row r="76" spans="1:16" ht="47.25" x14ac:dyDescent="0.2">
      <c r="A76" s="15" t="s">
        <v>10</v>
      </c>
      <c r="B76" s="14" t="s">
        <v>500</v>
      </c>
      <c r="C76" s="9" t="s">
        <v>124</v>
      </c>
      <c r="D76" s="30" t="s">
        <v>66</v>
      </c>
      <c r="E76" s="30"/>
      <c r="F76" s="9"/>
      <c r="G76" s="29"/>
      <c r="H76" s="9" t="s">
        <v>501</v>
      </c>
      <c r="I76" s="30" t="s">
        <v>429</v>
      </c>
      <c r="J76" s="9" t="s">
        <v>699</v>
      </c>
      <c r="K76" s="20">
        <v>1000</v>
      </c>
      <c r="L76" s="20">
        <v>900</v>
      </c>
      <c r="M76" s="166">
        <v>900</v>
      </c>
      <c r="N76" s="20">
        <v>300</v>
      </c>
      <c r="O76" s="20">
        <v>600</v>
      </c>
      <c r="P76" s="14"/>
    </row>
    <row r="77" spans="1:16" ht="31.5" x14ac:dyDescent="0.2">
      <c r="A77" s="15" t="s">
        <v>53</v>
      </c>
      <c r="B77" s="89" t="s">
        <v>521</v>
      </c>
      <c r="C77" s="9"/>
      <c r="D77" s="30"/>
      <c r="E77" s="30"/>
      <c r="F77" s="224"/>
      <c r="G77" s="29"/>
      <c r="H77" s="30"/>
      <c r="I77" s="30"/>
      <c r="J77" s="22"/>
      <c r="K77" s="25"/>
      <c r="L77" s="25"/>
      <c r="M77" s="166"/>
      <c r="N77" s="20"/>
      <c r="O77" s="20"/>
      <c r="P77" s="14"/>
    </row>
    <row r="78" spans="1:16" ht="47.25" x14ac:dyDescent="0.2">
      <c r="A78" s="15" t="s">
        <v>10</v>
      </c>
      <c r="B78" s="14" t="s">
        <v>692</v>
      </c>
      <c r="C78" s="9" t="s">
        <v>124</v>
      </c>
      <c r="D78" s="30" t="s">
        <v>66</v>
      </c>
      <c r="E78" s="30"/>
      <c r="F78" s="9"/>
      <c r="G78" s="29"/>
      <c r="H78" s="9" t="s">
        <v>693</v>
      </c>
      <c r="I78" s="30" t="s">
        <v>429</v>
      </c>
      <c r="J78" s="9" t="s">
        <v>700</v>
      </c>
      <c r="K78" s="20">
        <v>9000</v>
      </c>
      <c r="L78" s="20">
        <v>4500</v>
      </c>
      <c r="M78" s="166">
        <v>4500</v>
      </c>
      <c r="N78" s="20">
        <v>1000</v>
      </c>
      <c r="O78" s="20">
        <v>1150</v>
      </c>
      <c r="P78" s="14"/>
    </row>
    <row r="79" spans="1:16" ht="15.75" x14ac:dyDescent="0.2">
      <c r="A79" s="15" t="s">
        <v>53</v>
      </c>
      <c r="B79" s="89" t="s">
        <v>525</v>
      </c>
      <c r="C79" s="9"/>
      <c r="D79" s="30"/>
      <c r="E79" s="30"/>
      <c r="F79" s="9"/>
      <c r="G79" s="29"/>
      <c r="H79" s="22"/>
      <c r="I79" s="30"/>
      <c r="J79" s="22"/>
      <c r="K79" s="25"/>
      <c r="L79" s="25"/>
      <c r="M79" s="166"/>
      <c r="N79" s="20"/>
      <c r="O79" s="20"/>
      <c r="P79" s="14"/>
    </row>
    <row r="80" spans="1:16" ht="47.25" x14ac:dyDescent="0.2">
      <c r="A80" s="15"/>
      <c r="B80" s="14" t="s">
        <v>694</v>
      </c>
      <c r="C80" s="9"/>
      <c r="D80" s="30" t="s">
        <v>66</v>
      </c>
      <c r="E80" s="30"/>
      <c r="F80" s="9"/>
      <c r="G80" s="29"/>
      <c r="H80" s="9" t="s">
        <v>695</v>
      </c>
      <c r="I80" s="30" t="s">
        <v>429</v>
      </c>
      <c r="J80" s="9" t="s">
        <v>701</v>
      </c>
      <c r="K80" s="20">
        <v>11000</v>
      </c>
      <c r="L80" s="20">
        <v>2000</v>
      </c>
      <c r="M80" s="166">
        <v>2000</v>
      </c>
      <c r="N80" s="20"/>
      <c r="O80" s="20">
        <v>1000</v>
      </c>
      <c r="P80" s="14"/>
    </row>
    <row r="81" spans="1:17" ht="15.75" x14ac:dyDescent="0.2">
      <c r="A81" s="160" t="s">
        <v>125</v>
      </c>
      <c r="B81" s="161" t="s">
        <v>126</v>
      </c>
      <c r="C81" s="13"/>
      <c r="D81" s="160"/>
      <c r="E81" s="160"/>
      <c r="F81" s="14"/>
      <c r="G81" s="9"/>
      <c r="H81" s="160"/>
      <c r="I81" s="160"/>
      <c r="J81" s="160"/>
      <c r="K81" s="162">
        <f>SUM(K82:K83)</f>
        <v>22761</v>
      </c>
      <c r="L81" s="162">
        <f>SUM(L82:L83)</f>
        <v>20632</v>
      </c>
      <c r="M81" s="162">
        <f>SUM(M82:M83)</f>
        <v>20632</v>
      </c>
      <c r="N81" s="162">
        <f>SUM(N82:N83)</f>
        <v>505.339</v>
      </c>
      <c r="O81" s="162">
        <f>SUM(O82:O83)</f>
        <v>8215</v>
      </c>
      <c r="P81" s="14"/>
      <c r="Q81" s="159">
        <f>'1.TH23'!D13</f>
        <v>8215</v>
      </c>
    </row>
    <row r="82" spans="1:17" ht="31.5" x14ac:dyDescent="0.2">
      <c r="A82" s="160" t="s">
        <v>53</v>
      </c>
      <c r="B82" s="19" t="s">
        <v>521</v>
      </c>
      <c r="C82" s="163"/>
      <c r="D82" s="168"/>
      <c r="E82" s="168"/>
      <c r="F82" s="14"/>
      <c r="G82" s="9"/>
      <c r="H82" s="168"/>
      <c r="I82" s="168"/>
      <c r="J82" s="163"/>
      <c r="K82" s="164"/>
      <c r="L82" s="164"/>
      <c r="M82" s="164"/>
      <c r="N82" s="20"/>
      <c r="O82" s="20"/>
      <c r="P82" s="14"/>
    </row>
    <row r="83" spans="1:17" ht="31.5" x14ac:dyDescent="0.2">
      <c r="A83" s="15" t="s">
        <v>10</v>
      </c>
      <c r="B83" s="14" t="s">
        <v>430</v>
      </c>
      <c r="C83" s="22" t="s">
        <v>127</v>
      </c>
      <c r="D83" s="30" t="s">
        <v>80</v>
      </c>
      <c r="E83" s="30"/>
      <c r="F83" s="14"/>
      <c r="G83" s="29"/>
      <c r="H83" s="30" t="s">
        <v>67</v>
      </c>
      <c r="I83" s="30" t="s">
        <v>429</v>
      </c>
      <c r="J83" s="22" t="s">
        <v>696</v>
      </c>
      <c r="K83" s="23">
        <v>22761</v>
      </c>
      <c r="L83" s="23">
        <v>20632</v>
      </c>
      <c r="M83" s="23">
        <v>20632</v>
      </c>
      <c r="N83" s="20">
        <v>505.339</v>
      </c>
      <c r="O83" s="20">
        <v>8215</v>
      </c>
      <c r="P83" s="14"/>
    </row>
    <row r="84" spans="1:17" ht="15.75" x14ac:dyDescent="0.2">
      <c r="A84" s="34"/>
      <c r="B84" s="35"/>
      <c r="C84" s="34"/>
      <c r="D84" s="34"/>
      <c r="E84" s="34"/>
      <c r="F84" s="35"/>
      <c r="G84" s="35"/>
      <c r="H84" s="35"/>
      <c r="I84" s="35"/>
      <c r="J84" s="35"/>
      <c r="K84" s="36"/>
      <c r="L84" s="36"/>
      <c r="M84" s="36"/>
      <c r="N84" s="36"/>
      <c r="O84" s="36"/>
      <c r="P84" s="35"/>
    </row>
  </sheetData>
  <mergeCells count="23">
    <mergeCell ref="O6:O9"/>
    <mergeCell ref="P6:P9"/>
    <mergeCell ref="K8:K9"/>
    <mergeCell ref="L8:L9"/>
    <mergeCell ref="N6:N9"/>
    <mergeCell ref="G6:G9"/>
    <mergeCell ref="H6:H9"/>
    <mergeCell ref="I6:I9"/>
    <mergeCell ref="J6:L6"/>
    <mergeCell ref="M6:M9"/>
    <mergeCell ref="J7:J9"/>
    <mergeCell ref="K7:L7"/>
    <mergeCell ref="A1:P1"/>
    <mergeCell ref="A2:P2"/>
    <mergeCell ref="A3:P3"/>
    <mergeCell ref="A4:P4"/>
    <mergeCell ref="A5:P5"/>
    <mergeCell ref="A6:A9"/>
    <mergeCell ref="B6:B9"/>
    <mergeCell ref="C6:C9"/>
    <mergeCell ref="D6:D9"/>
    <mergeCell ref="F6:F9"/>
    <mergeCell ref="E6:E9"/>
  </mergeCells>
  <pageMargins left="0.70866141732283472" right="0.43307086614173229" top="0.74803149606299213" bottom="0.51181102362204722" header="0.31496062992125984" footer="0.31496062992125984"/>
  <pageSetup scale="84" fitToHeight="0" orientation="landscape" r:id="rId1"/>
  <headerFooter differentFirst="1">
    <oddHeader>&amp;C&amp;P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topLeftCell="A19" zoomScaleNormal="100" workbookViewId="0">
      <selection activeCell="K12" sqref="K12"/>
    </sheetView>
  </sheetViews>
  <sheetFormatPr defaultColWidth="9.140625" defaultRowHeight="15.75" x14ac:dyDescent="0.2"/>
  <cols>
    <col min="1" max="2" width="5.85546875" style="48" customWidth="1"/>
    <col min="3" max="3" width="33.5703125" style="48" customWidth="1"/>
    <col min="4" max="4" width="19.42578125" style="88" hidden="1" customWidth="1"/>
    <col min="5" max="5" width="9.140625" style="48" customWidth="1"/>
    <col min="6" max="6" width="13.42578125" style="88" hidden="1" customWidth="1"/>
    <col min="7" max="8" width="9.140625" style="88" hidden="1" customWidth="1"/>
    <col min="9" max="9" width="11.85546875" style="48" customWidth="1"/>
    <col min="10" max="10" width="9.140625" style="48"/>
    <col min="11" max="11" width="17.7109375" style="48" customWidth="1"/>
    <col min="12" max="12" width="11.28515625" style="48" customWidth="1"/>
    <col min="13" max="13" width="10.140625" style="48" customWidth="1"/>
    <col min="14" max="15" width="10.7109375" style="48" customWidth="1"/>
    <col min="16" max="16" width="9.7109375" style="48" customWidth="1"/>
    <col min="17" max="18" width="9.140625" style="48" customWidth="1"/>
    <col min="19" max="16384" width="9.140625" style="48"/>
  </cols>
  <sheetData>
    <row r="1" spans="1:18" x14ac:dyDescent="0.2">
      <c r="B1" s="248" t="s">
        <v>775</v>
      </c>
      <c r="C1" s="248"/>
      <c r="D1" s="248"/>
      <c r="E1" s="248"/>
      <c r="F1" s="248"/>
      <c r="G1" s="248"/>
      <c r="H1" s="248"/>
      <c r="I1" s="248"/>
      <c r="J1" s="248"/>
      <c r="K1" s="248"/>
      <c r="L1" s="248"/>
      <c r="M1" s="248"/>
      <c r="N1" s="248"/>
      <c r="O1" s="248"/>
      <c r="P1" s="248"/>
      <c r="Q1" s="248"/>
    </row>
    <row r="2" spans="1:18" x14ac:dyDescent="0.2">
      <c r="B2" s="248" t="s">
        <v>513</v>
      </c>
      <c r="C2" s="248"/>
      <c r="D2" s="248"/>
      <c r="E2" s="248"/>
      <c r="F2" s="248"/>
      <c r="G2" s="248"/>
      <c r="H2" s="248"/>
      <c r="I2" s="248"/>
      <c r="J2" s="248"/>
      <c r="K2" s="248"/>
      <c r="L2" s="248"/>
      <c r="M2" s="248"/>
      <c r="N2" s="248"/>
      <c r="O2" s="248"/>
      <c r="P2" s="248"/>
      <c r="Q2" s="248"/>
    </row>
    <row r="3" spans="1:18" x14ac:dyDescent="0.2">
      <c r="B3" s="248" t="s">
        <v>137</v>
      </c>
      <c r="C3" s="248"/>
      <c r="D3" s="248"/>
      <c r="E3" s="248"/>
      <c r="F3" s="248"/>
      <c r="G3" s="248"/>
      <c r="H3" s="248"/>
      <c r="I3" s="248"/>
      <c r="J3" s="248"/>
      <c r="K3" s="248"/>
      <c r="L3" s="248"/>
      <c r="M3" s="248"/>
      <c r="N3" s="248"/>
      <c r="O3" s="248"/>
      <c r="P3" s="248"/>
      <c r="Q3" s="248"/>
    </row>
    <row r="4" spans="1:18" x14ac:dyDescent="0.2">
      <c r="B4" s="249" t="s">
        <v>773</v>
      </c>
      <c r="C4" s="249"/>
      <c r="D4" s="249"/>
      <c r="E4" s="249"/>
      <c r="F4" s="249"/>
      <c r="G4" s="249"/>
      <c r="H4" s="249"/>
      <c r="I4" s="249"/>
      <c r="J4" s="249"/>
      <c r="K4" s="249"/>
      <c r="L4" s="249"/>
      <c r="M4" s="249"/>
      <c r="N4" s="249"/>
      <c r="O4" s="249"/>
      <c r="P4" s="249"/>
      <c r="Q4" s="249"/>
    </row>
    <row r="5" spans="1:18" x14ac:dyDescent="0.2">
      <c r="B5" s="279" t="s">
        <v>33</v>
      </c>
      <c r="C5" s="279"/>
      <c r="D5" s="279"/>
      <c r="E5" s="279"/>
      <c r="F5" s="279"/>
      <c r="G5" s="279"/>
      <c r="H5" s="279"/>
      <c r="I5" s="279"/>
      <c r="J5" s="279"/>
      <c r="K5" s="279"/>
      <c r="L5" s="279"/>
      <c r="M5" s="279"/>
      <c r="N5" s="279"/>
      <c r="O5" s="279"/>
      <c r="P5" s="279"/>
      <c r="Q5" s="279"/>
    </row>
    <row r="6" spans="1:18" x14ac:dyDescent="0.2">
      <c r="B6" s="256" t="s">
        <v>1</v>
      </c>
      <c r="C6" s="256" t="s">
        <v>35</v>
      </c>
      <c r="D6" s="280" t="s">
        <v>36</v>
      </c>
      <c r="E6" s="256" t="s">
        <v>131</v>
      </c>
      <c r="F6" s="280" t="s">
        <v>514</v>
      </c>
      <c r="G6" s="281" t="s">
        <v>38</v>
      </c>
      <c r="H6" s="281" t="s">
        <v>39</v>
      </c>
      <c r="I6" s="256" t="s">
        <v>132</v>
      </c>
      <c r="J6" s="256" t="s">
        <v>41</v>
      </c>
      <c r="K6" s="256" t="s">
        <v>133</v>
      </c>
      <c r="L6" s="256"/>
      <c r="M6" s="256"/>
      <c r="N6" s="237" t="s">
        <v>43</v>
      </c>
      <c r="O6" s="237" t="s">
        <v>515</v>
      </c>
      <c r="P6" s="260" t="s">
        <v>512</v>
      </c>
      <c r="Q6" s="256" t="s">
        <v>4</v>
      </c>
    </row>
    <row r="7" spans="1:18" x14ac:dyDescent="0.2">
      <c r="B7" s="256"/>
      <c r="C7" s="256"/>
      <c r="D7" s="280"/>
      <c r="E7" s="256"/>
      <c r="F7" s="280"/>
      <c r="G7" s="281"/>
      <c r="H7" s="281"/>
      <c r="I7" s="256"/>
      <c r="J7" s="256"/>
      <c r="K7" s="256" t="s">
        <v>45</v>
      </c>
      <c r="L7" s="256" t="s">
        <v>134</v>
      </c>
      <c r="M7" s="256"/>
      <c r="N7" s="237"/>
      <c r="O7" s="237"/>
      <c r="P7" s="260"/>
      <c r="Q7" s="256"/>
    </row>
    <row r="8" spans="1:18" x14ac:dyDescent="0.2">
      <c r="B8" s="256"/>
      <c r="C8" s="256"/>
      <c r="D8" s="280"/>
      <c r="E8" s="256"/>
      <c r="F8" s="280"/>
      <c r="G8" s="281"/>
      <c r="H8" s="281"/>
      <c r="I8" s="256"/>
      <c r="J8" s="256"/>
      <c r="K8" s="256"/>
      <c r="L8" s="256" t="s">
        <v>135</v>
      </c>
      <c r="M8" s="282" t="s">
        <v>49</v>
      </c>
      <c r="N8" s="237"/>
      <c r="O8" s="237"/>
      <c r="P8" s="260"/>
      <c r="Q8" s="256"/>
    </row>
    <row r="9" spans="1:18" ht="15.6" customHeight="1" x14ac:dyDescent="0.2">
      <c r="B9" s="256"/>
      <c r="C9" s="256"/>
      <c r="D9" s="280"/>
      <c r="E9" s="256"/>
      <c r="F9" s="280"/>
      <c r="G9" s="281"/>
      <c r="H9" s="281"/>
      <c r="I9" s="256"/>
      <c r="J9" s="256"/>
      <c r="K9" s="256"/>
      <c r="L9" s="256"/>
      <c r="M9" s="283"/>
      <c r="N9" s="237"/>
      <c r="O9" s="237"/>
      <c r="P9" s="260"/>
      <c r="Q9" s="256"/>
    </row>
    <row r="10" spans="1:18" x14ac:dyDescent="0.2">
      <c r="B10" s="256"/>
      <c r="C10" s="256"/>
      <c r="D10" s="280"/>
      <c r="E10" s="256"/>
      <c r="F10" s="280"/>
      <c r="G10" s="281"/>
      <c r="H10" s="281"/>
      <c r="I10" s="256"/>
      <c r="J10" s="256"/>
      <c r="K10" s="256"/>
      <c r="L10" s="256"/>
      <c r="M10" s="284"/>
      <c r="N10" s="237"/>
      <c r="O10" s="237"/>
      <c r="P10" s="260"/>
      <c r="Q10" s="256"/>
    </row>
    <row r="11" spans="1:18" x14ac:dyDescent="0.2">
      <c r="B11" s="38"/>
      <c r="C11" s="39" t="s">
        <v>136</v>
      </c>
      <c r="D11" s="127"/>
      <c r="E11" s="39"/>
      <c r="F11" s="127"/>
      <c r="G11" s="127"/>
      <c r="H11" s="127"/>
      <c r="I11" s="38"/>
      <c r="J11" s="38"/>
      <c r="K11" s="38"/>
      <c r="L11" s="128">
        <f t="shared" ref="L11:O11" si="0">SUM(L12:L26)</f>
        <v>2973316</v>
      </c>
      <c r="M11" s="128">
        <f t="shared" si="0"/>
        <v>503077</v>
      </c>
      <c r="N11" s="128">
        <f t="shared" si="0"/>
        <v>261903</v>
      </c>
      <c r="O11" s="128">
        <f t="shared" si="0"/>
        <v>159125.848</v>
      </c>
      <c r="P11" s="128">
        <f>SUM(P12:P26)</f>
        <v>53676</v>
      </c>
      <c r="Q11" s="41"/>
      <c r="R11" s="87"/>
    </row>
    <row r="12" spans="1:18" x14ac:dyDescent="0.2">
      <c r="A12" s="48" t="s">
        <v>53</v>
      </c>
      <c r="B12" s="13">
        <v>1</v>
      </c>
      <c r="C12" s="18" t="s">
        <v>138</v>
      </c>
      <c r="D12" s="27"/>
      <c r="E12" s="46"/>
      <c r="F12" s="111"/>
      <c r="G12" s="27"/>
      <c r="H12" s="27"/>
      <c r="I12" s="129"/>
      <c r="J12" s="130"/>
      <c r="K12" s="130"/>
      <c r="L12" s="23"/>
      <c r="M12" s="131"/>
      <c r="N12" s="23"/>
      <c r="O12" s="23"/>
      <c r="P12" s="23"/>
      <c r="Q12" s="13"/>
    </row>
    <row r="13" spans="1:18" x14ac:dyDescent="0.2">
      <c r="A13" s="48" t="s">
        <v>53</v>
      </c>
      <c r="B13" s="37" t="s">
        <v>53</v>
      </c>
      <c r="C13" s="19" t="s">
        <v>519</v>
      </c>
      <c r="D13" s="103"/>
      <c r="E13" s="30"/>
      <c r="F13" s="103"/>
      <c r="G13" s="102"/>
      <c r="H13" s="103"/>
      <c r="I13" s="30"/>
      <c r="J13" s="30"/>
      <c r="K13" s="9"/>
      <c r="L13" s="23"/>
      <c r="M13" s="20"/>
      <c r="N13" s="20"/>
      <c r="O13" s="20"/>
      <c r="P13" s="20"/>
      <c r="Q13" s="14"/>
    </row>
    <row r="14" spans="1:18" ht="63" x14ac:dyDescent="0.2">
      <c r="A14" s="48" t="s">
        <v>445</v>
      </c>
      <c r="B14" s="132" t="s">
        <v>10</v>
      </c>
      <c r="C14" s="133" t="s">
        <v>618</v>
      </c>
      <c r="D14" s="9" t="s">
        <v>576</v>
      </c>
      <c r="E14" s="134" t="s">
        <v>80</v>
      </c>
      <c r="F14" s="135" t="s">
        <v>582</v>
      </c>
      <c r="G14" s="136">
        <v>7768216</v>
      </c>
      <c r="H14" s="136">
        <v>132</v>
      </c>
      <c r="I14" s="134" t="s">
        <v>577</v>
      </c>
      <c r="J14" s="134" t="s">
        <v>139</v>
      </c>
      <c r="K14" s="132" t="s">
        <v>140</v>
      </c>
      <c r="L14" s="137">
        <v>151042</v>
      </c>
      <c r="M14" s="138">
        <v>31035</v>
      </c>
      <c r="N14" s="137">
        <v>26270</v>
      </c>
      <c r="O14" s="137">
        <v>22443.847999999998</v>
      </c>
      <c r="P14" s="137">
        <v>3826</v>
      </c>
      <c r="Q14" s="132"/>
    </row>
    <row r="15" spans="1:18" ht="63" x14ac:dyDescent="0.2">
      <c r="A15" s="48" t="s">
        <v>445</v>
      </c>
      <c r="B15" s="10" t="s">
        <v>10</v>
      </c>
      <c r="C15" s="26" t="s">
        <v>750</v>
      </c>
      <c r="D15" s="9"/>
      <c r="E15" s="46" t="s">
        <v>753</v>
      </c>
      <c r="F15" s="135"/>
      <c r="G15" s="27"/>
      <c r="H15" s="27"/>
      <c r="I15" s="46" t="s">
        <v>754</v>
      </c>
      <c r="J15" s="46" t="s">
        <v>755</v>
      </c>
      <c r="K15" s="132" t="s">
        <v>770</v>
      </c>
      <c r="L15" s="23">
        <v>68479</v>
      </c>
      <c r="M15" s="131">
        <v>7662</v>
      </c>
      <c r="N15" s="23">
        <v>6061</v>
      </c>
      <c r="O15" s="23">
        <f>N15-300</f>
        <v>5761</v>
      </c>
      <c r="P15" s="23">
        <v>300</v>
      </c>
      <c r="Q15" s="10"/>
    </row>
    <row r="16" spans="1:18" x14ac:dyDescent="0.2">
      <c r="A16" s="48" t="s">
        <v>53</v>
      </c>
      <c r="B16" s="13">
        <v>2</v>
      </c>
      <c r="C16" s="139" t="s">
        <v>145</v>
      </c>
      <c r="D16" s="27"/>
      <c r="E16" s="46"/>
      <c r="F16" s="111"/>
      <c r="G16" s="27"/>
      <c r="H16" s="27"/>
      <c r="I16" s="129"/>
      <c r="J16" s="130"/>
      <c r="K16" s="130"/>
      <c r="L16" s="23"/>
      <c r="M16" s="131"/>
      <c r="N16" s="23"/>
      <c r="O16" s="23"/>
      <c r="P16" s="23"/>
      <c r="Q16" s="13"/>
    </row>
    <row r="17" spans="1:19" x14ac:dyDescent="0.2">
      <c r="A17" s="48" t="s">
        <v>53</v>
      </c>
      <c r="B17" s="37" t="s">
        <v>53</v>
      </c>
      <c r="C17" s="19" t="s">
        <v>519</v>
      </c>
      <c r="D17" s="103"/>
      <c r="E17" s="30"/>
      <c r="F17" s="103"/>
      <c r="G17" s="102"/>
      <c r="H17" s="103"/>
      <c r="I17" s="30"/>
      <c r="J17" s="30"/>
      <c r="K17" s="9"/>
      <c r="L17" s="23"/>
      <c r="M17" s="20"/>
      <c r="N17" s="20"/>
      <c r="O17" s="20"/>
      <c r="P17" s="20"/>
      <c r="Q17" s="14"/>
    </row>
    <row r="18" spans="1:19" ht="78.75" x14ac:dyDescent="0.2">
      <c r="A18" s="48" t="s">
        <v>445</v>
      </c>
      <c r="B18" s="140" t="s">
        <v>10</v>
      </c>
      <c r="C18" s="47" t="s">
        <v>146</v>
      </c>
      <c r="D18" s="104" t="s">
        <v>147</v>
      </c>
      <c r="E18" s="141" t="s">
        <v>578</v>
      </c>
      <c r="F18" s="135" t="s">
        <v>581</v>
      </c>
      <c r="G18" s="136">
        <v>7740197</v>
      </c>
      <c r="H18" s="104">
        <v>309</v>
      </c>
      <c r="I18" s="33" t="s">
        <v>148</v>
      </c>
      <c r="J18" s="33" t="s">
        <v>149</v>
      </c>
      <c r="K18" s="132" t="s">
        <v>617</v>
      </c>
      <c r="L18" s="137">
        <v>258111</v>
      </c>
      <c r="M18" s="110">
        <v>41068</v>
      </c>
      <c r="N18" s="110">
        <v>39137</v>
      </c>
      <c r="O18" s="137">
        <v>22301</v>
      </c>
      <c r="P18" s="110">
        <v>16836</v>
      </c>
      <c r="Q18" s="47"/>
    </row>
    <row r="19" spans="1:19" ht="31.5" x14ac:dyDescent="0.2">
      <c r="A19" s="48" t="s">
        <v>53</v>
      </c>
      <c r="B19" s="13">
        <v>3</v>
      </c>
      <c r="C19" s="18" t="s">
        <v>141</v>
      </c>
      <c r="D19" s="27"/>
      <c r="E19" s="46"/>
      <c r="F19" s="111"/>
      <c r="G19" s="27"/>
      <c r="H19" s="27"/>
      <c r="I19" s="129"/>
      <c r="J19" s="130"/>
      <c r="K19" s="130"/>
      <c r="L19" s="23"/>
      <c r="M19" s="131"/>
      <c r="N19" s="23"/>
      <c r="O19" s="23"/>
      <c r="P19" s="23"/>
      <c r="Q19" s="13"/>
    </row>
    <row r="20" spans="1:19" ht="31.5" x14ac:dyDescent="0.2">
      <c r="A20" s="48" t="s">
        <v>53</v>
      </c>
      <c r="B20" s="37" t="s">
        <v>53</v>
      </c>
      <c r="C20" s="19" t="s">
        <v>521</v>
      </c>
      <c r="D20" s="103"/>
      <c r="E20" s="30"/>
      <c r="F20" s="103"/>
      <c r="G20" s="102"/>
      <c r="H20" s="103"/>
      <c r="I20" s="30"/>
      <c r="J20" s="30"/>
      <c r="K20" s="9"/>
      <c r="L20" s="23"/>
      <c r="M20" s="20"/>
      <c r="N20" s="20"/>
      <c r="O20" s="20"/>
      <c r="P20" s="20"/>
      <c r="Q20" s="14"/>
    </row>
    <row r="21" spans="1:19" ht="110.25" x14ac:dyDescent="0.2">
      <c r="A21" s="48" t="s">
        <v>545</v>
      </c>
      <c r="B21" s="140" t="s">
        <v>10</v>
      </c>
      <c r="C21" s="133" t="s">
        <v>619</v>
      </c>
      <c r="D21" s="9" t="s">
        <v>576</v>
      </c>
      <c r="E21" s="30" t="s">
        <v>579</v>
      </c>
      <c r="F21" s="135" t="s">
        <v>580</v>
      </c>
      <c r="G21" s="142">
        <v>7750871</v>
      </c>
      <c r="H21" s="104">
        <v>282</v>
      </c>
      <c r="I21" s="143" t="s">
        <v>337</v>
      </c>
      <c r="J21" s="30" t="s">
        <v>438</v>
      </c>
      <c r="K21" s="132" t="s">
        <v>583</v>
      </c>
      <c r="L21" s="137">
        <v>248443</v>
      </c>
      <c r="M21" s="110">
        <v>72982</v>
      </c>
      <c r="N21" s="110">
        <v>50160</v>
      </c>
      <c r="O21" s="144">
        <v>36729</v>
      </c>
      <c r="P21" s="110">
        <f>3314+1000+2700-500-300</f>
        <v>6214</v>
      </c>
      <c r="Q21" s="47"/>
      <c r="R21" s="222"/>
      <c r="S21" s="87"/>
    </row>
    <row r="22" spans="1:19" ht="31.5" x14ac:dyDescent="0.2">
      <c r="A22" s="48" t="s">
        <v>53</v>
      </c>
      <c r="B22" s="37" t="s">
        <v>53</v>
      </c>
      <c r="C22" s="19" t="s">
        <v>525</v>
      </c>
      <c r="D22" s="103"/>
      <c r="E22" s="30"/>
      <c r="F22" s="103"/>
      <c r="G22" s="102"/>
      <c r="H22" s="103"/>
      <c r="I22" s="30"/>
      <c r="J22" s="30"/>
      <c r="K22" s="9"/>
      <c r="L22" s="23"/>
      <c r="M22" s="20"/>
      <c r="N22" s="20"/>
      <c r="O22" s="20"/>
      <c r="P22" s="20"/>
      <c r="Q22" s="14"/>
    </row>
    <row r="23" spans="1:19" ht="63" x14ac:dyDescent="0.2">
      <c r="A23" s="48" t="s">
        <v>546</v>
      </c>
      <c r="B23" s="140" t="s">
        <v>10</v>
      </c>
      <c r="C23" s="133" t="s">
        <v>620</v>
      </c>
      <c r="D23" s="9"/>
      <c r="E23" s="30" t="s">
        <v>66</v>
      </c>
      <c r="F23" s="135"/>
      <c r="G23" s="142"/>
      <c r="H23" s="104"/>
      <c r="I23" s="143" t="s">
        <v>611</v>
      </c>
      <c r="J23" s="30" t="s">
        <v>610</v>
      </c>
      <c r="K23" s="132" t="s">
        <v>612</v>
      </c>
      <c r="L23" s="137">
        <v>1152920</v>
      </c>
      <c r="M23" s="110">
        <v>134560</v>
      </c>
      <c r="N23" s="110">
        <v>22210</v>
      </c>
      <c r="O23" s="144">
        <v>0</v>
      </c>
      <c r="P23" s="110">
        <v>11000</v>
      </c>
      <c r="Q23" s="47"/>
    </row>
    <row r="24" spans="1:19" x14ac:dyDescent="0.2">
      <c r="A24" s="48" t="s">
        <v>53</v>
      </c>
      <c r="B24" s="13">
        <v>4</v>
      </c>
      <c r="C24" s="139" t="s">
        <v>142</v>
      </c>
      <c r="D24" s="27"/>
      <c r="E24" s="46"/>
      <c r="F24" s="111"/>
      <c r="G24" s="27"/>
      <c r="H24" s="27"/>
      <c r="I24" s="129"/>
      <c r="J24" s="130"/>
      <c r="K24" s="130"/>
      <c r="L24" s="23"/>
      <c r="M24" s="131"/>
      <c r="N24" s="23"/>
      <c r="O24" s="23"/>
      <c r="P24" s="23"/>
      <c r="Q24" s="13"/>
    </row>
    <row r="25" spans="1:19" ht="31.5" x14ac:dyDescent="0.2">
      <c r="A25" s="48" t="s">
        <v>53</v>
      </c>
      <c r="B25" s="37" t="s">
        <v>53</v>
      </c>
      <c r="C25" s="19" t="s">
        <v>521</v>
      </c>
      <c r="D25" s="103"/>
      <c r="E25" s="30"/>
      <c r="F25" s="103"/>
      <c r="G25" s="102"/>
      <c r="H25" s="103"/>
      <c r="I25" s="30"/>
      <c r="J25" s="30"/>
      <c r="K25" s="9"/>
      <c r="L25" s="23"/>
      <c r="M25" s="20"/>
      <c r="N25" s="20"/>
      <c r="O25" s="20"/>
      <c r="P25" s="20"/>
      <c r="Q25" s="14"/>
    </row>
    <row r="26" spans="1:19" ht="78.75" x14ac:dyDescent="0.2">
      <c r="A26" s="48" t="s">
        <v>545</v>
      </c>
      <c r="B26" s="145" t="s">
        <v>10</v>
      </c>
      <c r="C26" s="35" t="s">
        <v>621</v>
      </c>
      <c r="D26" s="146" t="s">
        <v>144</v>
      </c>
      <c r="E26" s="147" t="s">
        <v>584</v>
      </c>
      <c r="F26" s="148" t="s">
        <v>582</v>
      </c>
      <c r="G26" s="149">
        <v>7663996</v>
      </c>
      <c r="H26" s="149">
        <v>312</v>
      </c>
      <c r="I26" s="147" t="s">
        <v>585</v>
      </c>
      <c r="J26" s="147" t="s">
        <v>586</v>
      </c>
      <c r="K26" s="145" t="s">
        <v>587</v>
      </c>
      <c r="L26" s="150">
        <v>1094321</v>
      </c>
      <c r="M26" s="151">
        <v>215770</v>
      </c>
      <c r="N26" s="150">
        <v>118065</v>
      </c>
      <c r="O26" s="150">
        <v>71891</v>
      </c>
      <c r="P26" s="150">
        <v>15500</v>
      </c>
      <c r="Q26" s="145"/>
    </row>
    <row r="28" spans="1:19" x14ac:dyDescent="0.2">
      <c r="O28" s="87"/>
    </row>
  </sheetData>
  <autoFilter ref="A1:A26"/>
  <mergeCells count="23">
    <mergeCell ref="P6:P10"/>
    <mergeCell ref="Q6:Q10"/>
    <mergeCell ref="O6:O10"/>
    <mergeCell ref="H6:H10"/>
    <mergeCell ref="I6:I10"/>
    <mergeCell ref="J6:J10"/>
    <mergeCell ref="K6:M6"/>
    <mergeCell ref="N6:N10"/>
    <mergeCell ref="K7:K10"/>
    <mergeCell ref="L7:M7"/>
    <mergeCell ref="L8:L10"/>
    <mergeCell ref="M8:M10"/>
    <mergeCell ref="B1:Q1"/>
    <mergeCell ref="B2:Q2"/>
    <mergeCell ref="B3:Q3"/>
    <mergeCell ref="B4:Q4"/>
    <mergeCell ref="B5:Q5"/>
    <mergeCell ref="B6:B10"/>
    <mergeCell ref="C6:C10"/>
    <mergeCell ref="D6:D10"/>
    <mergeCell ref="E6:E10"/>
    <mergeCell ref="G6:G10"/>
    <mergeCell ref="F6:F10"/>
  </mergeCells>
  <pageMargins left="0.70866141732283472" right="0.43307086614173229" top="0.51181102362204722" bottom="0.51181102362204722" header="0.31496062992125984" footer="0.31496062992125984"/>
  <pageSetup scale="86" fitToHeight="0" orientation="landscape" r:id="rId1"/>
  <headerFooter differentFirst="1">
    <oddHeader>&amp;C&amp;P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1"/>
  <sheetViews>
    <sheetView topLeftCell="B67" zoomScaleNormal="100" workbookViewId="0">
      <selection activeCell="L71" sqref="L71"/>
    </sheetView>
  </sheetViews>
  <sheetFormatPr defaultColWidth="9.140625" defaultRowHeight="15.75" x14ac:dyDescent="0.2"/>
  <cols>
    <col min="1" max="1" width="4.42578125" style="2" customWidth="1"/>
    <col min="2" max="2" width="5.42578125" style="2" customWidth="1"/>
    <col min="3" max="3" width="37.140625" style="2" customWidth="1"/>
    <col min="4" max="4" width="30.28515625" style="1" hidden="1" customWidth="1"/>
    <col min="5" max="5" width="9.140625" style="2" customWidth="1"/>
    <col min="6" max="6" width="9.140625" style="2" hidden="1" customWidth="1"/>
    <col min="7" max="7" width="13" style="1" hidden="1" customWidth="1"/>
    <col min="8" max="8" width="9.140625" style="235" hidden="1" customWidth="1"/>
    <col min="9" max="10" width="9.140625" style="2" customWidth="1"/>
    <col min="11" max="11" width="17.5703125" style="2" customWidth="1"/>
    <col min="12" max="12" width="10" style="2" customWidth="1"/>
    <col min="13" max="13" width="10.7109375" style="2" customWidth="1"/>
    <col min="14" max="14" width="12" style="2" customWidth="1"/>
    <col min="15" max="15" width="11.7109375" style="2" customWidth="1"/>
    <col min="16" max="16" width="9.7109375" style="2" customWidth="1"/>
    <col min="17" max="17" width="13.140625" style="2" customWidth="1"/>
    <col min="18" max="18" width="9.140625" style="2" customWidth="1"/>
    <col min="19" max="19" width="9.140625" style="91" hidden="1" customWidth="1"/>
    <col min="20" max="20" width="9.140625" style="91"/>
    <col min="21" max="16384" width="9.140625" style="2"/>
  </cols>
  <sheetData>
    <row r="1" spans="1:19" x14ac:dyDescent="0.2">
      <c r="B1" s="241" t="s">
        <v>776</v>
      </c>
      <c r="C1" s="241"/>
      <c r="D1" s="241"/>
      <c r="E1" s="241"/>
      <c r="F1" s="241"/>
      <c r="G1" s="241"/>
      <c r="H1" s="241"/>
      <c r="I1" s="241"/>
      <c r="J1" s="241"/>
      <c r="K1" s="241"/>
      <c r="L1" s="241"/>
      <c r="M1" s="241"/>
      <c r="N1" s="241"/>
      <c r="O1" s="241"/>
      <c r="P1" s="241"/>
      <c r="Q1" s="241"/>
      <c r="R1" s="2">
        <v>199800</v>
      </c>
    </row>
    <row r="2" spans="1:19" x14ac:dyDescent="0.2">
      <c r="B2" s="241" t="s">
        <v>513</v>
      </c>
      <c r="C2" s="241"/>
      <c r="D2" s="241"/>
      <c r="E2" s="241"/>
      <c r="F2" s="241"/>
      <c r="G2" s="241"/>
      <c r="H2" s="241"/>
      <c r="I2" s="241"/>
      <c r="J2" s="241"/>
      <c r="K2" s="241"/>
      <c r="L2" s="241"/>
      <c r="M2" s="241"/>
      <c r="N2" s="241"/>
      <c r="O2" s="241"/>
      <c r="P2" s="241"/>
      <c r="Q2" s="241"/>
      <c r="R2" s="91">
        <f>P10-R1</f>
        <v>0</v>
      </c>
    </row>
    <row r="3" spans="1:19" x14ac:dyDescent="0.2">
      <c r="B3" s="241" t="s">
        <v>432</v>
      </c>
      <c r="C3" s="241"/>
      <c r="D3" s="241"/>
      <c r="E3" s="241"/>
      <c r="F3" s="241"/>
      <c r="G3" s="241"/>
      <c r="H3" s="241"/>
      <c r="I3" s="241"/>
      <c r="J3" s="241"/>
      <c r="K3" s="241"/>
      <c r="L3" s="241"/>
      <c r="M3" s="241"/>
      <c r="N3" s="241"/>
      <c r="O3" s="241"/>
      <c r="P3" s="241"/>
      <c r="Q3" s="241"/>
    </row>
    <row r="4" spans="1:19" x14ac:dyDescent="0.2">
      <c r="B4" s="242" t="s">
        <v>773</v>
      </c>
      <c r="C4" s="242"/>
      <c r="D4" s="242"/>
      <c r="E4" s="242"/>
      <c r="F4" s="242"/>
      <c r="G4" s="242"/>
      <c r="H4" s="242"/>
      <c r="I4" s="242"/>
      <c r="J4" s="242"/>
      <c r="K4" s="242"/>
      <c r="L4" s="242"/>
      <c r="M4" s="242"/>
      <c r="N4" s="242"/>
      <c r="O4" s="242"/>
      <c r="P4" s="242"/>
      <c r="Q4" s="242"/>
    </row>
    <row r="5" spans="1:19" x14ac:dyDescent="0.2">
      <c r="B5" s="278" t="s">
        <v>33</v>
      </c>
      <c r="C5" s="278"/>
      <c r="D5" s="278"/>
      <c r="E5" s="278"/>
      <c r="F5" s="278"/>
      <c r="G5" s="278"/>
      <c r="H5" s="278"/>
      <c r="I5" s="278"/>
      <c r="J5" s="278"/>
      <c r="K5" s="278"/>
      <c r="L5" s="278"/>
      <c r="M5" s="278"/>
      <c r="N5" s="278"/>
      <c r="O5" s="278"/>
      <c r="P5" s="278"/>
      <c r="Q5" s="278"/>
    </row>
    <row r="6" spans="1:19" ht="15.75" customHeight="1" x14ac:dyDescent="0.2">
      <c r="B6" s="237" t="s">
        <v>34</v>
      </c>
      <c r="C6" s="237" t="s">
        <v>35</v>
      </c>
      <c r="D6" s="237" t="s">
        <v>36</v>
      </c>
      <c r="E6" s="237" t="s">
        <v>37</v>
      </c>
      <c r="F6" s="237" t="s">
        <v>514</v>
      </c>
      <c r="G6" s="237" t="s">
        <v>38</v>
      </c>
      <c r="H6" s="257" t="s">
        <v>39</v>
      </c>
      <c r="I6" s="237" t="s">
        <v>40</v>
      </c>
      <c r="J6" s="237" t="s">
        <v>41</v>
      </c>
      <c r="K6" s="256" t="s">
        <v>150</v>
      </c>
      <c r="L6" s="256"/>
      <c r="M6" s="256"/>
      <c r="N6" s="256" t="s">
        <v>43</v>
      </c>
      <c r="O6" s="256" t="s">
        <v>515</v>
      </c>
      <c r="P6" s="256" t="s">
        <v>512</v>
      </c>
      <c r="Q6" s="237" t="s">
        <v>4</v>
      </c>
      <c r="S6" s="253" t="s">
        <v>613</v>
      </c>
    </row>
    <row r="7" spans="1:19" x14ac:dyDescent="0.2">
      <c r="B7" s="237"/>
      <c r="C7" s="237"/>
      <c r="D7" s="237"/>
      <c r="E7" s="237"/>
      <c r="F7" s="237"/>
      <c r="G7" s="237"/>
      <c r="H7" s="257"/>
      <c r="I7" s="237"/>
      <c r="J7" s="237"/>
      <c r="K7" s="256" t="s">
        <v>45</v>
      </c>
      <c r="L7" s="256" t="s">
        <v>46</v>
      </c>
      <c r="M7" s="256"/>
      <c r="N7" s="256"/>
      <c r="O7" s="256"/>
      <c r="P7" s="256"/>
      <c r="Q7" s="237"/>
      <c r="S7" s="254"/>
    </row>
    <row r="8" spans="1:19" x14ac:dyDescent="0.2">
      <c r="B8" s="237"/>
      <c r="C8" s="237"/>
      <c r="D8" s="237"/>
      <c r="E8" s="237"/>
      <c r="F8" s="237"/>
      <c r="G8" s="237"/>
      <c r="H8" s="257"/>
      <c r="I8" s="237"/>
      <c r="J8" s="237"/>
      <c r="K8" s="256"/>
      <c r="L8" s="256" t="s">
        <v>48</v>
      </c>
      <c r="M8" s="256" t="s">
        <v>49</v>
      </c>
      <c r="N8" s="256"/>
      <c r="O8" s="256"/>
      <c r="P8" s="256"/>
      <c r="Q8" s="237"/>
      <c r="S8" s="254"/>
    </row>
    <row r="9" spans="1:19" x14ac:dyDescent="0.2">
      <c r="B9" s="237"/>
      <c r="C9" s="237"/>
      <c r="D9" s="237"/>
      <c r="E9" s="237"/>
      <c r="F9" s="237"/>
      <c r="G9" s="237"/>
      <c r="H9" s="257"/>
      <c r="I9" s="237"/>
      <c r="J9" s="237"/>
      <c r="K9" s="256"/>
      <c r="L9" s="256"/>
      <c r="M9" s="256"/>
      <c r="N9" s="256"/>
      <c r="O9" s="256"/>
      <c r="P9" s="256"/>
      <c r="Q9" s="237"/>
      <c r="S9" s="255"/>
    </row>
    <row r="10" spans="1:19" x14ac:dyDescent="0.2">
      <c r="B10" s="3"/>
      <c r="C10" s="3" t="s">
        <v>5</v>
      </c>
      <c r="D10" s="3"/>
      <c r="E10" s="17"/>
      <c r="F10" s="17"/>
      <c r="G10" s="3"/>
      <c r="H10" s="63"/>
      <c r="I10" s="17"/>
      <c r="J10" s="17"/>
      <c r="K10" s="17"/>
      <c r="L10" s="59">
        <f>L11+L12+L13</f>
        <v>1164225</v>
      </c>
      <c r="M10" s="59">
        <f>M11+M12+M13</f>
        <v>408040</v>
      </c>
      <c r="N10" s="59">
        <f>N11+N12+N13</f>
        <v>552585</v>
      </c>
      <c r="O10" s="59">
        <f>O11+O12+O13</f>
        <v>172254.054</v>
      </c>
      <c r="P10" s="59">
        <f>P11+P12+P13</f>
        <v>199800</v>
      </c>
      <c r="Q10" s="5"/>
      <c r="S10" s="117"/>
    </row>
    <row r="11" spans="1:19" x14ac:dyDescent="0.2">
      <c r="B11" s="6" t="s">
        <v>50</v>
      </c>
      <c r="C11" s="49" t="s">
        <v>151</v>
      </c>
      <c r="D11" s="13"/>
      <c r="E11" s="6"/>
      <c r="F11" s="6"/>
      <c r="G11" s="6"/>
      <c r="H11" s="61"/>
      <c r="I11" s="6"/>
      <c r="J11" s="6"/>
      <c r="K11" s="6"/>
      <c r="L11" s="50"/>
      <c r="M11" s="50"/>
      <c r="N11" s="50">
        <v>20000</v>
      </c>
      <c r="O11" s="50">
        <v>4580</v>
      </c>
      <c r="P11" s="50">
        <v>2000</v>
      </c>
      <c r="Q11" s="258" t="s">
        <v>431</v>
      </c>
      <c r="S11" s="117" t="e">
        <f>#REF!-#REF!</f>
        <v>#REF!</v>
      </c>
    </row>
    <row r="12" spans="1:19" ht="30" customHeight="1" x14ac:dyDescent="0.2">
      <c r="B12" s="6" t="s">
        <v>125</v>
      </c>
      <c r="C12" s="49" t="s">
        <v>153</v>
      </c>
      <c r="D12" s="13"/>
      <c r="E12" s="6"/>
      <c r="F12" s="6"/>
      <c r="G12" s="6"/>
      <c r="H12" s="61"/>
      <c r="I12" s="6"/>
      <c r="J12" s="6"/>
      <c r="K12" s="6"/>
      <c r="L12" s="50"/>
      <c r="M12" s="50"/>
      <c r="N12" s="50">
        <v>98000</v>
      </c>
      <c r="O12" s="50">
        <v>48169.054000000004</v>
      </c>
      <c r="P12" s="50">
        <f>6000-2000</f>
        <v>4000</v>
      </c>
      <c r="Q12" s="259"/>
      <c r="S12" s="117" t="e">
        <f>#REF!-#REF!</f>
        <v>#REF!</v>
      </c>
    </row>
    <row r="13" spans="1:19" x14ac:dyDescent="0.2">
      <c r="B13" s="6" t="s">
        <v>152</v>
      </c>
      <c r="C13" s="49" t="s">
        <v>155</v>
      </c>
      <c r="D13" s="13"/>
      <c r="E13" s="9"/>
      <c r="F13" s="9"/>
      <c r="G13" s="9"/>
      <c r="H13" s="31"/>
      <c r="I13" s="10"/>
      <c r="J13" s="15"/>
      <c r="K13" s="15"/>
      <c r="L13" s="50">
        <f>SUM(L14:L80)</f>
        <v>1164225</v>
      </c>
      <c r="M13" s="50">
        <f>SUM(M14:M80)</f>
        <v>408040</v>
      </c>
      <c r="N13" s="50">
        <f>SUM(N14:N80)</f>
        <v>434585</v>
      </c>
      <c r="O13" s="50">
        <v>119505</v>
      </c>
      <c r="P13" s="50">
        <f>SUM(P14:P79)</f>
        <v>193800</v>
      </c>
      <c r="Q13" s="9"/>
      <c r="S13" s="126" t="e">
        <f>SUM(S14:S79)</f>
        <v>#REF!</v>
      </c>
    </row>
    <row r="14" spans="1:19" x14ac:dyDescent="0.2">
      <c r="A14" s="2" t="s">
        <v>53</v>
      </c>
      <c r="B14" s="13">
        <v>1</v>
      </c>
      <c r="C14" s="18" t="s">
        <v>138</v>
      </c>
      <c r="D14" s="226"/>
      <c r="E14" s="54"/>
      <c r="F14" s="54"/>
      <c r="G14" s="227"/>
      <c r="H14" s="228"/>
      <c r="I14" s="60"/>
      <c r="J14" s="61"/>
      <c r="K14" s="6"/>
      <c r="L14" s="50"/>
      <c r="M14" s="50"/>
      <c r="N14" s="50"/>
      <c r="O14" s="50"/>
      <c r="P14" s="50"/>
      <c r="Q14" s="6"/>
      <c r="S14" s="117"/>
    </row>
    <row r="15" spans="1:19" ht="31.5" x14ac:dyDescent="0.2">
      <c r="A15" s="37" t="s">
        <v>53</v>
      </c>
      <c r="B15" s="37" t="s">
        <v>53</v>
      </c>
      <c r="C15" s="19" t="s">
        <v>521</v>
      </c>
      <c r="D15" s="52"/>
      <c r="E15" s="46"/>
      <c r="F15" s="46"/>
      <c r="G15" s="10"/>
      <c r="H15" s="15"/>
      <c r="I15" s="46"/>
      <c r="J15" s="46"/>
      <c r="K15" s="10"/>
      <c r="L15" s="25"/>
      <c r="M15" s="25"/>
      <c r="N15" s="24"/>
      <c r="O15" s="24"/>
      <c r="P15" s="25"/>
      <c r="Q15" s="25"/>
      <c r="S15" s="117"/>
    </row>
    <row r="16" spans="1:19" ht="38.25" x14ac:dyDescent="0.2">
      <c r="A16" s="2" t="s">
        <v>545</v>
      </c>
      <c r="B16" s="9" t="s">
        <v>10</v>
      </c>
      <c r="C16" s="14" t="s">
        <v>159</v>
      </c>
      <c r="D16" s="22" t="s">
        <v>520</v>
      </c>
      <c r="E16" s="53" t="s">
        <v>80</v>
      </c>
      <c r="F16" s="53"/>
      <c r="G16" s="28">
        <v>7929254</v>
      </c>
      <c r="H16" s="31">
        <v>132</v>
      </c>
      <c r="I16" s="154" t="s">
        <v>160</v>
      </c>
      <c r="J16" s="53" t="s">
        <v>161</v>
      </c>
      <c r="K16" s="10" t="s">
        <v>217</v>
      </c>
      <c r="L16" s="20">
        <v>74500</v>
      </c>
      <c r="M16" s="20">
        <v>18000</v>
      </c>
      <c r="N16" s="12">
        <v>18000</v>
      </c>
      <c r="O16" s="12">
        <v>12745</v>
      </c>
      <c r="P16" s="12">
        <v>5255</v>
      </c>
      <c r="Q16" s="31" t="s">
        <v>433</v>
      </c>
      <c r="S16" s="117" t="e">
        <f>#REF!-#REF!</f>
        <v>#REF!</v>
      </c>
    </row>
    <row r="17" spans="1:19" x14ac:dyDescent="0.2">
      <c r="A17" s="37" t="s">
        <v>53</v>
      </c>
      <c r="B17" s="13">
        <v>2</v>
      </c>
      <c r="C17" s="18" t="s">
        <v>162</v>
      </c>
      <c r="D17" s="13"/>
      <c r="E17" s="13"/>
      <c r="F17" s="13"/>
      <c r="G17" s="13"/>
      <c r="H17" s="57"/>
      <c r="I17" s="13"/>
      <c r="J17" s="55"/>
      <c r="K17" s="13"/>
      <c r="L17" s="51"/>
      <c r="M17" s="51"/>
      <c r="N17" s="50"/>
      <c r="O17" s="50"/>
      <c r="P17" s="50"/>
      <c r="Q17" s="6"/>
      <c r="S17" s="117"/>
    </row>
    <row r="18" spans="1:19" x14ac:dyDescent="0.2">
      <c r="A18" s="37" t="s">
        <v>53</v>
      </c>
      <c r="B18" s="37" t="s">
        <v>53</v>
      </c>
      <c r="C18" s="19" t="s">
        <v>519</v>
      </c>
      <c r="D18" s="52"/>
      <c r="E18" s="46"/>
      <c r="F18" s="46"/>
      <c r="G18" s="10"/>
      <c r="H18" s="15"/>
      <c r="I18" s="46"/>
      <c r="J18" s="46"/>
      <c r="K18" s="10"/>
      <c r="L18" s="25"/>
      <c r="M18" s="25"/>
      <c r="N18" s="24"/>
      <c r="O18" s="24"/>
      <c r="P18" s="25"/>
      <c r="Q18" s="25"/>
      <c r="S18" s="117"/>
    </row>
    <row r="19" spans="1:19" ht="47.25" x14ac:dyDescent="0.2">
      <c r="A19" s="2" t="s">
        <v>445</v>
      </c>
      <c r="B19" s="9" t="s">
        <v>10</v>
      </c>
      <c r="C19" s="26" t="s">
        <v>522</v>
      </c>
      <c r="D19" s="22"/>
      <c r="E19" s="53" t="s">
        <v>183</v>
      </c>
      <c r="F19" s="53"/>
      <c r="G19" s="9"/>
      <c r="H19" s="31">
        <v>161</v>
      </c>
      <c r="I19" s="152" t="s">
        <v>544</v>
      </c>
      <c r="J19" s="9" t="s">
        <v>444</v>
      </c>
      <c r="K19" s="10" t="s">
        <v>543</v>
      </c>
      <c r="L19" s="25">
        <v>3286</v>
      </c>
      <c r="M19" s="25">
        <v>3000</v>
      </c>
      <c r="N19" s="12">
        <f>M19</f>
        <v>3000</v>
      </c>
      <c r="O19" s="12">
        <v>1060</v>
      </c>
      <c r="P19" s="12">
        <v>1940</v>
      </c>
      <c r="Q19" s="31" t="s">
        <v>624</v>
      </c>
      <c r="S19" s="117" t="e">
        <f>#REF!-#REF!</f>
        <v>#REF!</v>
      </c>
    </row>
    <row r="20" spans="1:19" ht="31.5" x14ac:dyDescent="0.2">
      <c r="A20" s="37" t="s">
        <v>53</v>
      </c>
      <c r="B20" s="37" t="s">
        <v>53</v>
      </c>
      <c r="C20" s="19" t="s">
        <v>521</v>
      </c>
      <c r="D20" s="52"/>
      <c r="E20" s="46"/>
      <c r="F20" s="46"/>
      <c r="G20" s="10"/>
      <c r="H20" s="15"/>
      <c r="I20" s="46"/>
      <c r="J20" s="46"/>
      <c r="K20" s="10"/>
      <c r="L20" s="25"/>
      <c r="M20" s="25"/>
      <c r="N20" s="24"/>
      <c r="O20" s="24"/>
      <c r="P20" s="25"/>
      <c r="Q20" s="25"/>
      <c r="S20" s="117"/>
    </row>
    <row r="21" spans="1:19" ht="47.25" x14ac:dyDescent="0.2">
      <c r="A21" s="2" t="s">
        <v>445</v>
      </c>
      <c r="B21" s="9" t="s">
        <v>10</v>
      </c>
      <c r="C21" s="26" t="s">
        <v>165</v>
      </c>
      <c r="D21" s="10" t="s">
        <v>536</v>
      </c>
      <c r="E21" s="9" t="s">
        <v>166</v>
      </c>
      <c r="F21" s="9"/>
      <c r="G21" s="229" t="s">
        <v>537</v>
      </c>
      <c r="H21" s="31">
        <v>161</v>
      </c>
      <c r="I21" s="9" t="s">
        <v>167</v>
      </c>
      <c r="J21" s="9" t="s">
        <v>63</v>
      </c>
      <c r="K21" s="56" t="s">
        <v>227</v>
      </c>
      <c r="L21" s="20">
        <v>44460</v>
      </c>
      <c r="M21" s="20">
        <f>N21</f>
        <v>30000</v>
      </c>
      <c r="N21" s="12">
        <v>30000</v>
      </c>
      <c r="O21" s="12">
        <v>12500</v>
      </c>
      <c r="P21" s="12">
        <v>10000</v>
      </c>
      <c r="Q21" s="31" t="s">
        <v>228</v>
      </c>
      <c r="S21" s="117" t="e">
        <f>#REF!-#REF!</f>
        <v>#REF!</v>
      </c>
    </row>
    <row r="22" spans="1:19" ht="47.25" x14ac:dyDescent="0.2">
      <c r="B22" s="9" t="s">
        <v>10</v>
      </c>
      <c r="C22" s="26" t="s">
        <v>434</v>
      </c>
      <c r="D22" s="22"/>
      <c r="E22" s="53" t="s">
        <v>61</v>
      </c>
      <c r="F22" s="53"/>
      <c r="G22" s="9"/>
      <c r="H22" s="31"/>
      <c r="I22" s="9" t="s">
        <v>439</v>
      </c>
      <c r="J22" s="9" t="s">
        <v>429</v>
      </c>
      <c r="K22" s="106" t="s">
        <v>440</v>
      </c>
      <c r="L22" s="20">
        <v>20000</v>
      </c>
      <c r="M22" s="20">
        <v>10000</v>
      </c>
      <c r="N22" s="12">
        <v>10000</v>
      </c>
      <c r="O22" s="12">
        <v>3000</v>
      </c>
      <c r="P22" s="12">
        <v>3500</v>
      </c>
      <c r="Q22" s="31" t="s">
        <v>158</v>
      </c>
      <c r="S22" s="117" t="e">
        <f>#REF!-#REF!</f>
        <v>#REF!</v>
      </c>
    </row>
    <row r="23" spans="1:19" x14ac:dyDescent="0.2">
      <c r="A23" s="37" t="s">
        <v>53</v>
      </c>
      <c r="B23" s="37" t="s">
        <v>53</v>
      </c>
      <c r="C23" s="19" t="s">
        <v>525</v>
      </c>
      <c r="D23" s="52"/>
      <c r="E23" s="46"/>
      <c r="F23" s="46"/>
      <c r="G23" s="10"/>
      <c r="H23" s="15"/>
      <c r="I23" s="46"/>
      <c r="J23" s="46"/>
      <c r="K23" s="10"/>
      <c r="L23" s="25"/>
      <c r="M23" s="25"/>
      <c r="N23" s="24"/>
      <c r="O23" s="24"/>
      <c r="P23" s="25"/>
      <c r="Q23" s="25"/>
      <c r="S23" s="117"/>
    </row>
    <row r="24" spans="1:19" ht="31.5" x14ac:dyDescent="0.2">
      <c r="A24" s="2" t="s">
        <v>546</v>
      </c>
      <c r="B24" s="9" t="s">
        <v>10</v>
      </c>
      <c r="C24" s="26" t="s">
        <v>523</v>
      </c>
      <c r="D24" s="230" t="s">
        <v>538</v>
      </c>
      <c r="E24" s="28" t="s">
        <v>54</v>
      </c>
      <c r="F24" s="53"/>
      <c r="G24" s="9"/>
      <c r="H24" s="31">
        <v>161</v>
      </c>
      <c r="I24" s="132" t="s">
        <v>539</v>
      </c>
      <c r="J24" s="132" t="s">
        <v>540</v>
      </c>
      <c r="K24" s="132" t="s">
        <v>541</v>
      </c>
      <c r="L24" s="153">
        <v>9000</v>
      </c>
      <c r="M24" s="153">
        <v>4500</v>
      </c>
      <c r="N24" s="12">
        <f>M24</f>
        <v>4500</v>
      </c>
      <c r="O24" s="12"/>
      <c r="P24" s="12">
        <v>2000</v>
      </c>
      <c r="Q24" s="31"/>
      <c r="S24" s="117" t="e">
        <f>#REF!-#REF!</f>
        <v>#REF!</v>
      </c>
    </row>
    <row r="25" spans="1:19" x14ac:dyDescent="0.2">
      <c r="A25" s="37" t="s">
        <v>53</v>
      </c>
      <c r="B25" s="13">
        <v>3</v>
      </c>
      <c r="C25" s="18" t="s">
        <v>168</v>
      </c>
      <c r="D25" s="13"/>
      <c r="E25" s="13"/>
      <c r="F25" s="13"/>
      <c r="G25" s="13"/>
      <c r="H25" s="57"/>
      <c r="I25" s="13"/>
      <c r="J25" s="55"/>
      <c r="K25" s="13"/>
      <c r="L25" s="51"/>
      <c r="M25" s="51"/>
      <c r="N25" s="50"/>
      <c r="O25" s="50"/>
      <c r="P25" s="50"/>
      <c r="Q25" s="6"/>
      <c r="S25" s="117"/>
    </row>
    <row r="26" spans="1:19" x14ac:dyDescent="0.2">
      <c r="A26" s="37" t="s">
        <v>53</v>
      </c>
      <c r="B26" s="37" t="s">
        <v>53</v>
      </c>
      <c r="C26" s="19" t="s">
        <v>519</v>
      </c>
      <c r="D26" s="52"/>
      <c r="E26" s="46"/>
      <c r="F26" s="46"/>
      <c r="G26" s="10"/>
      <c r="H26" s="15"/>
      <c r="I26" s="46"/>
      <c r="J26" s="46"/>
      <c r="K26" s="10"/>
      <c r="L26" s="25"/>
      <c r="M26" s="25"/>
      <c r="N26" s="24"/>
      <c r="O26" s="24"/>
      <c r="P26" s="25"/>
      <c r="Q26" s="25"/>
      <c r="S26" s="117"/>
    </row>
    <row r="27" spans="1:19" ht="31.5" x14ac:dyDescent="0.2">
      <c r="A27" s="2" t="s">
        <v>445</v>
      </c>
      <c r="B27" s="9" t="s">
        <v>10</v>
      </c>
      <c r="C27" s="26" t="s">
        <v>169</v>
      </c>
      <c r="D27" s="10" t="s">
        <v>170</v>
      </c>
      <c r="E27" s="9" t="s">
        <v>80</v>
      </c>
      <c r="F27" s="9"/>
      <c r="G27" s="9"/>
      <c r="H27" s="31">
        <v>191</v>
      </c>
      <c r="I27" s="9" t="s">
        <v>67</v>
      </c>
      <c r="J27" s="9" t="s">
        <v>63</v>
      </c>
      <c r="K27" s="9" t="s">
        <v>230</v>
      </c>
      <c r="L27" s="20">
        <v>15000</v>
      </c>
      <c r="M27" s="20">
        <f>L27</f>
        <v>15000</v>
      </c>
      <c r="N27" s="12">
        <f>M27</f>
        <v>15000</v>
      </c>
      <c r="O27" s="12">
        <v>9000</v>
      </c>
      <c r="P27" s="12">
        <v>5990</v>
      </c>
      <c r="Q27" s="9"/>
      <c r="S27" s="117" t="e">
        <f>#REF!-#REF!</f>
        <v>#REF!</v>
      </c>
    </row>
    <row r="28" spans="1:19" x14ac:dyDescent="0.2">
      <c r="A28" s="37" t="s">
        <v>53</v>
      </c>
      <c r="B28" s="13">
        <v>4</v>
      </c>
      <c r="C28" s="18" t="s">
        <v>435</v>
      </c>
      <c r="D28" s="13"/>
      <c r="E28" s="13"/>
      <c r="F28" s="13"/>
      <c r="G28" s="13"/>
      <c r="H28" s="57"/>
      <c r="I28" s="13"/>
      <c r="J28" s="55"/>
      <c r="K28" s="13"/>
      <c r="L28" s="51"/>
      <c r="M28" s="51"/>
      <c r="N28" s="50"/>
      <c r="O28" s="50"/>
      <c r="P28" s="50"/>
      <c r="Q28" s="6"/>
      <c r="S28" s="117"/>
    </row>
    <row r="29" spans="1:19" x14ac:dyDescent="0.2">
      <c r="A29" s="37" t="s">
        <v>53</v>
      </c>
      <c r="B29" s="37" t="s">
        <v>53</v>
      </c>
      <c r="C29" s="19" t="s">
        <v>519</v>
      </c>
      <c r="D29" s="52"/>
      <c r="E29" s="46"/>
      <c r="F29" s="46"/>
      <c r="G29" s="10"/>
      <c r="H29" s="15"/>
      <c r="I29" s="46"/>
      <c r="J29" s="46"/>
      <c r="K29" s="10"/>
      <c r="L29" s="25"/>
      <c r="M29" s="25"/>
      <c r="N29" s="24"/>
      <c r="O29" s="24"/>
      <c r="P29" s="25"/>
      <c r="Q29" s="25"/>
      <c r="S29" s="117"/>
    </row>
    <row r="30" spans="1:19" ht="47.25" x14ac:dyDescent="0.2">
      <c r="B30" s="9" t="s">
        <v>10</v>
      </c>
      <c r="C30" s="26" t="s">
        <v>171</v>
      </c>
      <c r="D30" s="10" t="s">
        <v>603</v>
      </c>
      <c r="E30" s="53" t="s">
        <v>54</v>
      </c>
      <c r="F30" s="53"/>
      <c r="G30" s="9">
        <v>7982560</v>
      </c>
      <c r="H30" s="31" t="s">
        <v>338</v>
      </c>
      <c r="I30" s="9" t="s">
        <v>172</v>
      </c>
      <c r="J30" s="53" t="s">
        <v>63</v>
      </c>
      <c r="K30" s="9" t="s">
        <v>494</v>
      </c>
      <c r="L30" s="20">
        <v>13500</v>
      </c>
      <c r="M30" s="20">
        <v>10000</v>
      </c>
      <c r="N30" s="12">
        <v>10000</v>
      </c>
      <c r="O30" s="12">
        <v>3000</v>
      </c>
      <c r="P30" s="12">
        <v>7000</v>
      </c>
      <c r="Q30" s="31" t="s">
        <v>158</v>
      </c>
      <c r="S30" s="117" t="e">
        <f>#REF!-#REF!</f>
        <v>#REF!</v>
      </c>
    </row>
    <row r="31" spans="1:19" x14ac:dyDescent="0.2">
      <c r="A31" s="37" t="s">
        <v>53</v>
      </c>
      <c r="B31" s="37" t="s">
        <v>53</v>
      </c>
      <c r="C31" s="19" t="s">
        <v>525</v>
      </c>
      <c r="D31" s="52"/>
      <c r="E31" s="46"/>
      <c r="F31" s="46"/>
      <c r="G31" s="10"/>
      <c r="H31" s="15"/>
      <c r="I31" s="46"/>
      <c r="J31" s="46"/>
      <c r="K31" s="10"/>
      <c r="L31" s="25"/>
      <c r="M31" s="25"/>
      <c r="N31" s="24"/>
      <c r="O31" s="24"/>
      <c r="P31" s="25"/>
      <c r="Q31" s="25"/>
      <c r="S31" s="117"/>
    </row>
    <row r="32" spans="1:19" ht="47.25" x14ac:dyDescent="0.2">
      <c r="B32" s="9" t="s">
        <v>10</v>
      </c>
      <c r="C32" s="26" t="s">
        <v>524</v>
      </c>
      <c r="D32" s="10" t="s">
        <v>604</v>
      </c>
      <c r="E32" s="53" t="s">
        <v>66</v>
      </c>
      <c r="F32" s="53"/>
      <c r="G32" s="9"/>
      <c r="H32" s="31" t="s">
        <v>338</v>
      </c>
      <c r="I32" s="93" t="s">
        <v>605</v>
      </c>
      <c r="J32" s="53" t="s">
        <v>429</v>
      </c>
      <c r="K32" s="9" t="s">
        <v>606</v>
      </c>
      <c r="L32" s="20">
        <v>20000</v>
      </c>
      <c r="M32" s="20">
        <v>12000</v>
      </c>
      <c r="N32" s="12">
        <v>12000</v>
      </c>
      <c r="O32" s="12">
        <v>0</v>
      </c>
      <c r="P32" s="12">
        <v>6000</v>
      </c>
      <c r="Q32" s="31" t="s">
        <v>736</v>
      </c>
      <c r="S32" s="117" t="e">
        <f>#REF!-#REF!</f>
        <v>#REF!</v>
      </c>
    </row>
    <row r="33" spans="1:19" ht="31.5" x14ac:dyDescent="0.2">
      <c r="A33" s="37" t="s">
        <v>53</v>
      </c>
      <c r="B33" s="13">
        <v>5</v>
      </c>
      <c r="C33" s="18" t="s">
        <v>141</v>
      </c>
      <c r="D33" s="13"/>
      <c r="E33" s="13"/>
      <c r="F33" s="13"/>
      <c r="G33" s="13"/>
      <c r="H33" s="57"/>
      <c r="I33" s="13"/>
      <c r="J33" s="55"/>
      <c r="K33" s="13"/>
      <c r="L33" s="51"/>
      <c r="M33" s="51"/>
      <c r="N33" s="50"/>
      <c r="O33" s="50"/>
      <c r="P33" s="50"/>
      <c r="Q33" s="6"/>
      <c r="S33" s="117"/>
    </row>
    <row r="34" spans="1:19" ht="31.5" x14ac:dyDescent="0.2">
      <c r="A34" s="37" t="s">
        <v>53</v>
      </c>
      <c r="B34" s="37" t="s">
        <v>53</v>
      </c>
      <c r="C34" s="19" t="s">
        <v>521</v>
      </c>
      <c r="D34" s="52"/>
      <c r="E34" s="46"/>
      <c r="F34" s="46"/>
      <c r="G34" s="10"/>
      <c r="H34" s="15"/>
      <c r="I34" s="46"/>
      <c r="J34" s="46"/>
      <c r="K34" s="10"/>
      <c r="L34" s="25"/>
      <c r="M34" s="25"/>
      <c r="N34" s="24"/>
      <c r="O34" s="24"/>
      <c r="P34" s="25"/>
      <c r="Q34" s="25"/>
      <c r="S34" s="117"/>
    </row>
    <row r="35" spans="1:19" ht="47.25" x14ac:dyDescent="0.2">
      <c r="B35" s="9" t="s">
        <v>10</v>
      </c>
      <c r="C35" s="26" t="s">
        <v>527</v>
      </c>
      <c r="D35" s="10" t="s">
        <v>597</v>
      </c>
      <c r="E35" s="53" t="s">
        <v>103</v>
      </c>
      <c r="F35" s="53"/>
      <c r="G35" s="9"/>
      <c r="H35" s="31"/>
      <c r="I35" s="9" t="s">
        <v>598</v>
      </c>
      <c r="J35" s="53" t="s">
        <v>429</v>
      </c>
      <c r="K35" s="9" t="s">
        <v>599</v>
      </c>
      <c r="L35" s="20">
        <v>29500</v>
      </c>
      <c r="M35" s="20">
        <v>20000</v>
      </c>
      <c r="N35" s="12">
        <v>20000</v>
      </c>
      <c r="O35" s="12">
        <v>5000</v>
      </c>
      <c r="P35" s="12">
        <v>7000</v>
      </c>
      <c r="Q35" s="31" t="s">
        <v>158</v>
      </c>
      <c r="S35" s="117" t="e">
        <f>#REF!-#REF!</f>
        <v>#REF!</v>
      </c>
    </row>
    <row r="36" spans="1:19" ht="47.25" x14ac:dyDescent="0.2">
      <c r="B36" s="9" t="s">
        <v>10</v>
      </c>
      <c r="C36" s="26" t="s">
        <v>526</v>
      </c>
      <c r="D36" s="10"/>
      <c r="E36" s="53"/>
      <c r="F36" s="53"/>
      <c r="G36" s="9"/>
      <c r="H36" s="31"/>
      <c r="I36" s="9"/>
      <c r="J36" s="53"/>
      <c r="K36" s="9"/>
      <c r="L36" s="20"/>
      <c r="M36" s="20"/>
      <c r="N36" s="12"/>
      <c r="O36" s="12"/>
      <c r="P36" s="20"/>
      <c r="Q36" s="31"/>
      <c r="S36" s="117"/>
    </row>
    <row r="37" spans="1:19" ht="47.25" x14ac:dyDescent="0.2">
      <c r="B37" s="9" t="s">
        <v>85</v>
      </c>
      <c r="C37" s="26" t="s">
        <v>114</v>
      </c>
      <c r="D37" s="10"/>
      <c r="E37" s="53"/>
      <c r="F37" s="53"/>
      <c r="G37" s="9"/>
      <c r="H37" s="31"/>
      <c r="I37" s="9"/>
      <c r="J37" s="53"/>
      <c r="K37" s="9"/>
      <c r="L37" s="20"/>
      <c r="M37" s="20"/>
      <c r="N37" s="12">
        <v>12000</v>
      </c>
      <c r="O37" s="12">
        <v>0</v>
      </c>
      <c r="P37" s="12">
        <v>12000</v>
      </c>
      <c r="Q37" s="31" t="s">
        <v>625</v>
      </c>
      <c r="S37" s="117" t="e">
        <f>#REF!-#REF!</f>
        <v>#REF!</v>
      </c>
    </row>
    <row r="38" spans="1:19" x14ac:dyDescent="0.2">
      <c r="B38" s="9" t="s">
        <v>85</v>
      </c>
      <c r="C38" s="26" t="s">
        <v>116</v>
      </c>
      <c r="D38" s="10"/>
      <c r="E38" s="53"/>
      <c r="F38" s="53"/>
      <c r="G38" s="9"/>
      <c r="H38" s="31"/>
      <c r="I38" s="9"/>
      <c r="J38" s="53"/>
      <c r="K38" s="9"/>
      <c r="L38" s="20"/>
      <c r="M38" s="20"/>
      <c r="N38" s="12">
        <v>4000</v>
      </c>
      <c r="O38" s="12">
        <v>0</v>
      </c>
      <c r="P38" s="12">
        <v>4000</v>
      </c>
      <c r="Q38" s="31"/>
      <c r="S38" s="117" t="e">
        <f>#REF!-#REF!</f>
        <v>#REF!</v>
      </c>
    </row>
    <row r="39" spans="1:19" x14ac:dyDescent="0.2">
      <c r="B39" s="9" t="s">
        <v>85</v>
      </c>
      <c r="C39" s="26" t="s">
        <v>91</v>
      </c>
      <c r="D39" s="10"/>
      <c r="E39" s="53"/>
      <c r="F39" s="53"/>
      <c r="G39" s="9"/>
      <c r="H39" s="31"/>
      <c r="I39" s="9"/>
      <c r="J39" s="53"/>
      <c r="K39" s="9"/>
      <c r="L39" s="20"/>
      <c r="M39" s="20"/>
      <c r="N39" s="12">
        <v>12000</v>
      </c>
      <c r="O39" s="12">
        <v>0</v>
      </c>
      <c r="P39" s="12">
        <v>6000</v>
      </c>
      <c r="Q39" s="31"/>
      <c r="S39" s="117" t="e">
        <f>#REF!-#REF!</f>
        <v>#REF!</v>
      </c>
    </row>
    <row r="40" spans="1:19" x14ac:dyDescent="0.2">
      <c r="B40" s="9" t="s">
        <v>85</v>
      </c>
      <c r="C40" s="26" t="s">
        <v>101</v>
      </c>
      <c r="D40" s="10"/>
      <c r="E40" s="53"/>
      <c r="F40" s="53"/>
      <c r="G40" s="9"/>
      <c r="H40" s="31"/>
      <c r="I40" s="9"/>
      <c r="J40" s="53"/>
      <c r="K40" s="9"/>
      <c r="L40" s="20"/>
      <c r="M40" s="20"/>
      <c r="N40" s="12">
        <v>8000</v>
      </c>
      <c r="O40" s="12">
        <v>0</v>
      </c>
      <c r="P40" s="12">
        <v>2000</v>
      </c>
      <c r="Q40" s="31"/>
      <c r="S40" s="117" t="e">
        <f>#REF!-#REF!</f>
        <v>#REF!</v>
      </c>
    </row>
    <row r="41" spans="1:19" x14ac:dyDescent="0.2">
      <c r="A41" s="1" t="s">
        <v>53</v>
      </c>
      <c r="B41" s="13">
        <v>6</v>
      </c>
      <c r="C41" s="18" t="s">
        <v>142</v>
      </c>
      <c r="D41" s="13"/>
      <c r="E41" s="13"/>
      <c r="F41" s="13"/>
      <c r="G41" s="13"/>
      <c r="H41" s="57"/>
      <c r="I41" s="13"/>
      <c r="J41" s="55"/>
      <c r="K41" s="13"/>
      <c r="L41" s="51"/>
      <c r="M41" s="51"/>
      <c r="N41" s="50"/>
      <c r="O41" s="50"/>
      <c r="P41" s="50"/>
      <c r="Q41" s="6"/>
      <c r="S41" s="117"/>
    </row>
    <row r="42" spans="1:19" x14ac:dyDescent="0.2">
      <c r="A42" s="1" t="s">
        <v>53</v>
      </c>
      <c r="B42" s="37" t="s">
        <v>53</v>
      </c>
      <c r="C42" s="19" t="s">
        <v>519</v>
      </c>
      <c r="D42" s="52"/>
      <c r="E42" s="46"/>
      <c r="F42" s="46"/>
      <c r="G42" s="10"/>
      <c r="H42" s="15"/>
      <c r="I42" s="46"/>
      <c r="J42" s="46"/>
      <c r="K42" s="10"/>
      <c r="L42" s="25"/>
      <c r="M42" s="25"/>
      <c r="N42" s="24"/>
      <c r="O42" s="24"/>
      <c r="P42" s="25"/>
      <c r="Q42" s="25"/>
      <c r="S42" s="117"/>
    </row>
    <row r="43" spans="1:19" ht="47.25" x14ac:dyDescent="0.2">
      <c r="A43" s="2" t="s">
        <v>445</v>
      </c>
      <c r="B43" s="9" t="s">
        <v>10</v>
      </c>
      <c r="C43" s="14" t="s">
        <v>173</v>
      </c>
      <c r="D43" s="9" t="s">
        <v>174</v>
      </c>
      <c r="E43" s="52" t="s">
        <v>92</v>
      </c>
      <c r="F43" s="52"/>
      <c r="G43" s="9">
        <v>7004686</v>
      </c>
      <c r="H43" s="9">
        <v>309</v>
      </c>
      <c r="I43" s="9" t="s">
        <v>175</v>
      </c>
      <c r="J43" s="53" t="s">
        <v>63</v>
      </c>
      <c r="K43" s="9" t="s">
        <v>233</v>
      </c>
      <c r="L43" s="20">
        <v>8300</v>
      </c>
      <c r="M43" s="20">
        <v>8300</v>
      </c>
      <c r="N43" s="12">
        <v>8300</v>
      </c>
      <c r="O43" s="12">
        <v>7700</v>
      </c>
      <c r="P43" s="12">
        <v>70</v>
      </c>
      <c r="Q43" s="9"/>
      <c r="S43" s="117" t="e">
        <f>#REF!-#REF!</f>
        <v>#REF!</v>
      </c>
    </row>
    <row r="44" spans="1:19" ht="47.25" x14ac:dyDescent="0.2">
      <c r="A44" s="2" t="s">
        <v>445</v>
      </c>
      <c r="B44" s="9" t="s">
        <v>10</v>
      </c>
      <c r="C44" s="14" t="s">
        <v>176</v>
      </c>
      <c r="D44" s="10" t="s">
        <v>102</v>
      </c>
      <c r="E44" s="52" t="s">
        <v>103</v>
      </c>
      <c r="F44" s="52"/>
      <c r="G44" s="9">
        <v>7934251</v>
      </c>
      <c r="H44" s="9">
        <v>309</v>
      </c>
      <c r="I44" s="9" t="s">
        <v>177</v>
      </c>
      <c r="J44" s="53" t="s">
        <v>63</v>
      </c>
      <c r="K44" s="10" t="s">
        <v>237</v>
      </c>
      <c r="L44" s="20">
        <v>15000</v>
      </c>
      <c r="M44" s="20">
        <v>15000</v>
      </c>
      <c r="N44" s="12">
        <v>15000</v>
      </c>
      <c r="O44" s="12">
        <v>10500</v>
      </c>
      <c r="P44" s="12">
        <v>4500</v>
      </c>
      <c r="Q44" s="31"/>
      <c r="S44" s="117" t="e">
        <f>#REF!-#REF!</f>
        <v>#REF!</v>
      </c>
    </row>
    <row r="45" spans="1:19" ht="31.5" x14ac:dyDescent="0.2">
      <c r="A45" s="37" t="s">
        <v>53</v>
      </c>
      <c r="B45" s="37" t="s">
        <v>53</v>
      </c>
      <c r="C45" s="19" t="s">
        <v>521</v>
      </c>
      <c r="D45" s="52"/>
      <c r="E45" s="46"/>
      <c r="F45" s="46"/>
      <c r="G45" s="10"/>
      <c r="H45" s="15"/>
      <c r="I45" s="46"/>
      <c r="J45" s="46"/>
      <c r="K45" s="10"/>
      <c r="L45" s="25"/>
      <c r="M45" s="25"/>
      <c r="N45" s="24"/>
      <c r="O45" s="24"/>
      <c r="P45" s="25"/>
      <c r="Q45" s="25"/>
      <c r="S45" s="117"/>
    </row>
    <row r="46" spans="1:19" ht="47.25" x14ac:dyDescent="0.2">
      <c r="B46" s="9" t="s">
        <v>10</v>
      </c>
      <c r="C46" s="14" t="s">
        <v>530</v>
      </c>
      <c r="D46" s="10" t="s">
        <v>550</v>
      </c>
      <c r="E46" s="52" t="s">
        <v>58</v>
      </c>
      <c r="F46" s="52"/>
      <c r="G46" s="9"/>
      <c r="H46" s="9"/>
      <c r="I46" s="9" t="s">
        <v>588</v>
      </c>
      <c r="J46" s="53" t="s">
        <v>429</v>
      </c>
      <c r="K46" s="10" t="s">
        <v>589</v>
      </c>
      <c r="L46" s="20">
        <v>7200</v>
      </c>
      <c r="M46" s="20">
        <v>7000</v>
      </c>
      <c r="N46" s="12">
        <v>7000</v>
      </c>
      <c r="O46" s="12">
        <v>2000</v>
      </c>
      <c r="P46" s="12">
        <v>5000</v>
      </c>
      <c r="Q46" s="31" t="s">
        <v>625</v>
      </c>
      <c r="S46" s="117" t="e">
        <f>#REF!-#REF!</f>
        <v>#REF!</v>
      </c>
    </row>
    <row r="47" spans="1:19" ht="63" x14ac:dyDescent="0.2">
      <c r="B47" s="9" t="s">
        <v>10</v>
      </c>
      <c r="C47" s="14" t="s">
        <v>531</v>
      </c>
      <c r="D47" s="10" t="s">
        <v>550</v>
      </c>
      <c r="E47" s="52" t="s">
        <v>58</v>
      </c>
      <c r="F47" s="52"/>
      <c r="G47" s="9"/>
      <c r="H47" s="9"/>
      <c r="I47" s="9" t="s">
        <v>590</v>
      </c>
      <c r="J47" s="53" t="s">
        <v>429</v>
      </c>
      <c r="K47" s="10" t="s">
        <v>591</v>
      </c>
      <c r="L47" s="20">
        <v>3200</v>
      </c>
      <c r="M47" s="20">
        <v>3000</v>
      </c>
      <c r="N47" s="12">
        <v>3000</v>
      </c>
      <c r="O47" s="12">
        <v>1000</v>
      </c>
      <c r="P47" s="12">
        <v>2000</v>
      </c>
      <c r="Q47" s="31" t="s">
        <v>625</v>
      </c>
      <c r="S47" s="117" t="e">
        <f>#REF!-#REF!</f>
        <v>#REF!</v>
      </c>
    </row>
    <row r="48" spans="1:19" ht="47.25" x14ac:dyDescent="0.2">
      <c r="B48" s="9" t="s">
        <v>10</v>
      </c>
      <c r="C48" s="14" t="s">
        <v>532</v>
      </c>
      <c r="D48" s="10" t="s">
        <v>547</v>
      </c>
      <c r="E48" s="52" t="s">
        <v>61</v>
      </c>
      <c r="F48" s="52"/>
      <c r="G48" s="9"/>
      <c r="H48" s="9"/>
      <c r="I48" s="9" t="s">
        <v>592</v>
      </c>
      <c r="J48" s="53" t="s">
        <v>429</v>
      </c>
      <c r="K48" s="10" t="s">
        <v>593</v>
      </c>
      <c r="L48" s="20">
        <v>30000</v>
      </c>
      <c r="M48" s="20">
        <v>10000</v>
      </c>
      <c r="N48" s="12">
        <v>10000</v>
      </c>
      <c r="O48" s="12">
        <v>2000</v>
      </c>
      <c r="P48" s="12">
        <v>3500</v>
      </c>
      <c r="Q48" s="31" t="s">
        <v>158</v>
      </c>
      <c r="S48" s="117" t="e">
        <f>#REF!-#REF!</f>
        <v>#REF!</v>
      </c>
    </row>
    <row r="49" spans="1:19" ht="47.25" x14ac:dyDescent="0.2">
      <c r="B49" s="9" t="s">
        <v>10</v>
      </c>
      <c r="C49" s="14" t="s">
        <v>533</v>
      </c>
      <c r="D49" s="10" t="s">
        <v>594</v>
      </c>
      <c r="E49" s="52" t="s">
        <v>92</v>
      </c>
      <c r="F49" s="52"/>
      <c r="G49" s="9"/>
      <c r="H49" s="9"/>
      <c r="I49" s="9" t="s">
        <v>595</v>
      </c>
      <c r="J49" s="53" t="s">
        <v>429</v>
      </c>
      <c r="K49" s="10" t="s">
        <v>596</v>
      </c>
      <c r="L49" s="20">
        <v>11000</v>
      </c>
      <c r="M49" s="20">
        <v>10000</v>
      </c>
      <c r="N49" s="12">
        <v>10000</v>
      </c>
      <c r="O49" s="12">
        <v>3400</v>
      </c>
      <c r="P49" s="12">
        <v>3500</v>
      </c>
      <c r="Q49" s="31" t="s">
        <v>158</v>
      </c>
      <c r="S49" s="117" t="e">
        <f>#REF!-#REF!</f>
        <v>#REF!</v>
      </c>
    </row>
    <row r="50" spans="1:19" x14ac:dyDescent="0.2">
      <c r="A50" s="37" t="s">
        <v>53</v>
      </c>
      <c r="B50" s="37" t="s">
        <v>53</v>
      </c>
      <c r="C50" s="19" t="s">
        <v>525</v>
      </c>
      <c r="D50" s="52"/>
      <c r="E50" s="46"/>
      <c r="F50" s="46"/>
      <c r="G50" s="10"/>
      <c r="H50" s="15"/>
      <c r="I50" s="46"/>
      <c r="J50" s="46"/>
      <c r="K50" s="10"/>
      <c r="L50" s="25"/>
      <c r="M50" s="25"/>
      <c r="N50" s="24"/>
      <c r="O50" s="24"/>
      <c r="P50" s="25"/>
      <c r="Q50" s="25"/>
      <c r="S50" s="117"/>
    </row>
    <row r="51" spans="1:19" ht="47.25" x14ac:dyDescent="0.2">
      <c r="A51" s="2" t="s">
        <v>546</v>
      </c>
      <c r="B51" s="9" t="s">
        <v>10</v>
      </c>
      <c r="C51" s="14" t="s">
        <v>528</v>
      </c>
      <c r="D51" s="10" t="s">
        <v>614</v>
      </c>
      <c r="E51" s="52" t="s">
        <v>56</v>
      </c>
      <c r="F51" s="52"/>
      <c r="G51" s="9"/>
      <c r="H51" s="9"/>
      <c r="I51" s="9" t="s">
        <v>615</v>
      </c>
      <c r="J51" s="53" t="s">
        <v>529</v>
      </c>
      <c r="K51" s="10" t="s">
        <v>616</v>
      </c>
      <c r="L51" s="20">
        <v>4850</v>
      </c>
      <c r="M51" s="20">
        <v>3000</v>
      </c>
      <c r="N51" s="12">
        <v>3000</v>
      </c>
      <c r="O51" s="12">
        <v>0</v>
      </c>
      <c r="P51" s="12">
        <v>1500</v>
      </c>
      <c r="Q51" s="31" t="s">
        <v>158</v>
      </c>
      <c r="S51" s="117" t="e">
        <f>#REF!-#REF!</f>
        <v>#REF!</v>
      </c>
    </row>
    <row r="52" spans="1:19" ht="45.95" customHeight="1" x14ac:dyDescent="0.2">
      <c r="A52" s="2" t="s">
        <v>546</v>
      </c>
      <c r="B52" s="9" t="s">
        <v>10</v>
      </c>
      <c r="C52" s="14" t="s">
        <v>518</v>
      </c>
      <c r="D52" s="86" t="s">
        <v>538</v>
      </c>
      <c r="E52" s="9" t="s">
        <v>56</v>
      </c>
      <c r="F52" s="9"/>
      <c r="G52" s="9"/>
      <c r="H52" s="31"/>
      <c r="I52" s="9" t="s">
        <v>622</v>
      </c>
      <c r="J52" s="9" t="s">
        <v>301</v>
      </c>
      <c r="K52" s="9" t="s">
        <v>623</v>
      </c>
      <c r="L52" s="20">
        <v>89689</v>
      </c>
      <c r="M52" s="20">
        <v>49040</v>
      </c>
      <c r="N52" s="20">
        <v>49040</v>
      </c>
      <c r="O52" s="12">
        <v>0</v>
      </c>
      <c r="P52" s="12">
        <f>24838-10000-3500+500-500+500</f>
        <v>11838</v>
      </c>
      <c r="Q52" s="9"/>
      <c r="S52" s="117" t="e">
        <f>#REF!-#REF!</f>
        <v>#REF!</v>
      </c>
    </row>
    <row r="53" spans="1:19" x14ac:dyDescent="0.2">
      <c r="A53" s="37" t="s">
        <v>53</v>
      </c>
      <c r="B53" s="13">
        <v>7</v>
      </c>
      <c r="C53" s="18" t="s">
        <v>182</v>
      </c>
      <c r="D53" s="231"/>
      <c r="E53" s="13"/>
      <c r="F53" s="13"/>
      <c r="G53" s="57"/>
      <c r="H53" s="57"/>
      <c r="I53" s="13"/>
      <c r="J53" s="57"/>
      <c r="K53" s="13"/>
      <c r="L53" s="32"/>
      <c r="M53" s="32"/>
      <c r="N53" s="50"/>
      <c r="O53" s="50"/>
      <c r="P53" s="50"/>
      <c r="Q53" s="6"/>
      <c r="S53" s="117"/>
    </row>
    <row r="54" spans="1:19" x14ac:dyDescent="0.2">
      <c r="A54" s="37" t="s">
        <v>53</v>
      </c>
      <c r="B54" s="15" t="s">
        <v>53</v>
      </c>
      <c r="C54" s="19" t="s">
        <v>519</v>
      </c>
      <c r="D54" s="9"/>
      <c r="E54" s="30"/>
      <c r="F54" s="30"/>
      <c r="G54" s="232"/>
      <c r="H54" s="233"/>
      <c r="I54" s="30"/>
      <c r="J54" s="30"/>
      <c r="K54" s="30"/>
      <c r="L54" s="25"/>
      <c r="M54" s="25"/>
      <c r="N54" s="20"/>
      <c r="O54" s="20"/>
      <c r="P54" s="20"/>
      <c r="Q54" s="20"/>
      <c r="S54" s="117"/>
    </row>
    <row r="55" spans="1:19" ht="31.5" x14ac:dyDescent="0.2">
      <c r="B55" s="10" t="s">
        <v>10</v>
      </c>
      <c r="C55" s="26" t="s">
        <v>302</v>
      </c>
      <c r="D55" s="214" t="s">
        <v>600</v>
      </c>
      <c r="E55" s="10" t="s">
        <v>601</v>
      </c>
      <c r="F55" s="10"/>
      <c r="G55" s="15"/>
      <c r="H55" s="15"/>
      <c r="I55" s="58" t="s">
        <v>602</v>
      </c>
      <c r="J55" s="15" t="s">
        <v>277</v>
      </c>
      <c r="K55" s="9" t="s">
        <v>305</v>
      </c>
      <c r="L55" s="107">
        <v>60000</v>
      </c>
      <c r="M55" s="107">
        <v>60000</v>
      </c>
      <c r="N55" s="12">
        <v>32761</v>
      </c>
      <c r="O55" s="12">
        <v>0</v>
      </c>
      <c r="P55" s="12">
        <v>32761</v>
      </c>
      <c r="Q55" s="31" t="s">
        <v>626</v>
      </c>
      <c r="S55" s="117" t="e">
        <f>#REF!-#REF!</f>
        <v>#REF!</v>
      </c>
    </row>
    <row r="56" spans="1:19" x14ac:dyDescent="0.2">
      <c r="A56" s="37" t="s">
        <v>53</v>
      </c>
      <c r="B56" s="13">
        <v>8</v>
      </c>
      <c r="C56" s="18" t="s">
        <v>145</v>
      </c>
      <c r="D56" s="231"/>
      <c r="E56" s="13"/>
      <c r="F56" s="13"/>
      <c r="G56" s="57"/>
      <c r="H56" s="57"/>
      <c r="I56" s="13"/>
      <c r="J56" s="57"/>
      <c r="K56" s="13"/>
      <c r="L56" s="32"/>
      <c r="M56" s="32"/>
      <c r="N56" s="50"/>
      <c r="O56" s="50"/>
      <c r="P56" s="50"/>
      <c r="Q56" s="6"/>
      <c r="S56" s="117"/>
    </row>
    <row r="57" spans="1:19" x14ac:dyDescent="0.2">
      <c r="A57" s="37" t="s">
        <v>53</v>
      </c>
      <c r="B57" s="37" t="s">
        <v>53</v>
      </c>
      <c r="C57" s="19" t="s">
        <v>519</v>
      </c>
      <c r="D57" s="52"/>
      <c r="E57" s="46"/>
      <c r="F57" s="46"/>
      <c r="G57" s="10"/>
      <c r="H57" s="15"/>
      <c r="I57" s="46"/>
      <c r="J57" s="46"/>
      <c r="K57" s="10"/>
      <c r="L57" s="25"/>
      <c r="M57" s="25"/>
      <c r="N57" s="24"/>
      <c r="O57" s="24"/>
      <c r="P57" s="25"/>
      <c r="Q57" s="25"/>
      <c r="S57" s="117"/>
    </row>
    <row r="58" spans="1:19" ht="47.25" x14ac:dyDescent="0.2">
      <c r="B58" s="10" t="s">
        <v>10</v>
      </c>
      <c r="C58" s="14" t="s">
        <v>562</v>
      </c>
      <c r="D58" s="223" t="s">
        <v>561</v>
      </c>
      <c r="E58" s="53" t="s">
        <v>56</v>
      </c>
      <c r="F58" s="53"/>
      <c r="G58" s="15"/>
      <c r="H58" s="15"/>
      <c r="I58" s="9" t="s">
        <v>628</v>
      </c>
      <c r="J58" s="15" t="s">
        <v>277</v>
      </c>
      <c r="K58" s="10" t="s">
        <v>627</v>
      </c>
      <c r="L58" s="20">
        <v>28695</v>
      </c>
      <c r="M58" s="20">
        <v>2500</v>
      </c>
      <c r="N58" s="12">
        <f>M58</f>
        <v>2500</v>
      </c>
      <c r="O58" s="12">
        <v>2000</v>
      </c>
      <c r="P58" s="12">
        <v>500</v>
      </c>
      <c r="Q58" s="31" t="s">
        <v>158</v>
      </c>
      <c r="S58" s="117" t="e">
        <f>#REF!-#REF!</f>
        <v>#REF!</v>
      </c>
    </row>
    <row r="59" spans="1:19" ht="31.5" x14ac:dyDescent="0.2">
      <c r="A59" s="37" t="s">
        <v>53</v>
      </c>
      <c r="B59" s="13">
        <v>9</v>
      </c>
      <c r="C59" s="18" t="s">
        <v>563</v>
      </c>
      <c r="D59" s="231"/>
      <c r="E59" s="13"/>
      <c r="F59" s="13"/>
      <c r="G59" s="57"/>
      <c r="H59" s="57"/>
      <c r="I59" s="13"/>
      <c r="J59" s="57"/>
      <c r="K59" s="13"/>
      <c r="L59" s="32"/>
      <c r="M59" s="32"/>
      <c r="N59" s="50"/>
      <c r="O59" s="50"/>
      <c r="P59" s="50"/>
      <c r="Q59" s="6"/>
      <c r="S59" s="117"/>
    </row>
    <row r="60" spans="1:19" ht="31.5" x14ac:dyDescent="0.2">
      <c r="A60" s="37" t="s">
        <v>53</v>
      </c>
      <c r="B60" s="15" t="s">
        <v>53</v>
      </c>
      <c r="C60" s="19" t="s">
        <v>521</v>
      </c>
      <c r="D60" s="9"/>
      <c r="E60" s="30"/>
      <c r="F60" s="30"/>
      <c r="G60" s="232"/>
      <c r="H60" s="233"/>
      <c r="I60" s="30"/>
      <c r="J60" s="30"/>
      <c r="K60" s="30"/>
      <c r="L60" s="25"/>
      <c r="M60" s="25"/>
      <c r="N60" s="20"/>
      <c r="O60" s="20"/>
      <c r="P60" s="20"/>
      <c r="Q60" s="20"/>
      <c r="S60" s="117"/>
    </row>
    <row r="61" spans="1:19" ht="31.5" x14ac:dyDescent="0.2">
      <c r="B61" s="10" t="s">
        <v>10</v>
      </c>
      <c r="C61" s="26" t="s">
        <v>566</v>
      </c>
      <c r="D61" s="223" t="s">
        <v>561</v>
      </c>
      <c r="E61" s="53" t="s">
        <v>56</v>
      </c>
      <c r="F61" s="53"/>
      <c r="G61" s="15"/>
      <c r="H61" s="15"/>
      <c r="I61" s="9" t="s">
        <v>607</v>
      </c>
      <c r="J61" s="53" t="s">
        <v>456</v>
      </c>
      <c r="K61" s="10" t="s">
        <v>608</v>
      </c>
      <c r="L61" s="25">
        <v>518000</v>
      </c>
      <c r="M61" s="25">
        <v>7500</v>
      </c>
      <c r="N61" s="12">
        <f>M61</f>
        <v>7500</v>
      </c>
      <c r="O61" s="12">
        <v>2100</v>
      </c>
      <c r="P61" s="12">
        <v>2500</v>
      </c>
      <c r="Q61" s="31" t="s">
        <v>158</v>
      </c>
      <c r="S61" s="117" t="e">
        <f>#REF!-#REF!</f>
        <v>#REF!</v>
      </c>
    </row>
    <row r="62" spans="1:19" x14ac:dyDescent="0.2">
      <c r="A62" s="37" t="s">
        <v>53</v>
      </c>
      <c r="B62" s="37" t="s">
        <v>53</v>
      </c>
      <c r="C62" s="19" t="s">
        <v>525</v>
      </c>
      <c r="D62" s="52"/>
      <c r="E62" s="46"/>
      <c r="F62" s="46"/>
      <c r="G62" s="10"/>
      <c r="H62" s="15"/>
      <c r="I62" s="46"/>
      <c r="J62" s="46"/>
      <c r="K62" s="10"/>
      <c r="L62" s="25"/>
      <c r="M62" s="25"/>
      <c r="N62" s="24"/>
      <c r="O62" s="24"/>
      <c r="P62" s="25"/>
      <c r="Q62" s="25"/>
      <c r="S62" s="117"/>
    </row>
    <row r="63" spans="1:19" ht="47.25" x14ac:dyDescent="0.2">
      <c r="B63" s="10" t="s">
        <v>10</v>
      </c>
      <c r="C63" s="26" t="s">
        <v>564</v>
      </c>
      <c r="D63" s="10" t="s">
        <v>567</v>
      </c>
      <c r="E63" s="53" t="s">
        <v>66</v>
      </c>
      <c r="F63" s="53"/>
      <c r="G63" s="15"/>
      <c r="H63" s="15"/>
      <c r="I63" s="9" t="s">
        <v>609</v>
      </c>
      <c r="J63" s="53" t="s">
        <v>429</v>
      </c>
      <c r="K63" s="106" t="s">
        <v>568</v>
      </c>
      <c r="L63" s="25">
        <v>28000</v>
      </c>
      <c r="M63" s="25">
        <v>25000</v>
      </c>
      <c r="N63" s="12">
        <f>M63</f>
        <v>25000</v>
      </c>
      <c r="O63" s="12"/>
      <c r="P63" s="12">
        <v>11500</v>
      </c>
      <c r="Q63" s="31" t="s">
        <v>736</v>
      </c>
      <c r="S63" s="117" t="e">
        <f>#REF!-#REF!</f>
        <v>#REF!</v>
      </c>
    </row>
    <row r="64" spans="1:19" ht="47.25" x14ac:dyDescent="0.2">
      <c r="B64" s="10" t="s">
        <v>10</v>
      </c>
      <c r="C64" s="26" t="s">
        <v>565</v>
      </c>
      <c r="D64" s="10" t="s">
        <v>212</v>
      </c>
      <c r="E64" s="53" t="s">
        <v>71</v>
      </c>
      <c r="F64" s="53"/>
      <c r="G64" s="15"/>
      <c r="H64" s="15"/>
      <c r="I64" s="9" t="s">
        <v>756</v>
      </c>
      <c r="J64" s="53" t="s">
        <v>429</v>
      </c>
      <c r="K64" s="10" t="s">
        <v>569</v>
      </c>
      <c r="L64" s="25">
        <v>25000</v>
      </c>
      <c r="M64" s="25">
        <v>10000</v>
      </c>
      <c r="N64" s="12">
        <f>M64</f>
        <v>10000</v>
      </c>
      <c r="O64" s="12"/>
      <c r="P64" s="12">
        <v>4500</v>
      </c>
      <c r="Q64" s="31" t="s">
        <v>158</v>
      </c>
      <c r="S64" s="117" t="e">
        <f>#REF!-#REF!</f>
        <v>#REF!</v>
      </c>
    </row>
    <row r="65" spans="1:19" x14ac:dyDescent="0.2">
      <c r="A65" s="37" t="s">
        <v>53</v>
      </c>
      <c r="B65" s="13">
        <v>10</v>
      </c>
      <c r="C65" s="18" t="s">
        <v>188</v>
      </c>
      <c r="D65" s="231"/>
      <c r="E65" s="13"/>
      <c r="F65" s="13"/>
      <c r="G65" s="231"/>
      <c r="H65" s="57"/>
      <c r="I65" s="13"/>
      <c r="J65" s="57"/>
      <c r="K65" s="13"/>
      <c r="L65" s="32"/>
      <c r="M65" s="32"/>
      <c r="N65" s="50"/>
      <c r="O65" s="50"/>
      <c r="P65" s="50"/>
      <c r="Q65" s="6"/>
      <c r="S65" s="117"/>
    </row>
    <row r="66" spans="1:19" x14ac:dyDescent="0.2">
      <c r="A66" s="37" t="s">
        <v>53</v>
      </c>
      <c r="B66" s="37" t="s">
        <v>53</v>
      </c>
      <c r="C66" s="19" t="s">
        <v>519</v>
      </c>
      <c r="D66" s="52"/>
      <c r="E66" s="46"/>
      <c r="F66" s="46"/>
      <c r="G66" s="10"/>
      <c r="H66" s="15"/>
      <c r="I66" s="46"/>
      <c r="J66" s="46"/>
      <c r="K66" s="10"/>
      <c r="L66" s="25"/>
      <c r="M66" s="25"/>
      <c r="N66" s="24"/>
      <c r="O66" s="24"/>
      <c r="P66" s="25"/>
      <c r="Q66" s="25"/>
      <c r="S66" s="117"/>
    </row>
    <row r="67" spans="1:19" ht="63" x14ac:dyDescent="0.2">
      <c r="A67" s="1" t="s">
        <v>445</v>
      </c>
      <c r="B67" s="10" t="s">
        <v>10</v>
      </c>
      <c r="C67" s="26" t="s">
        <v>189</v>
      </c>
      <c r="D67" s="22" t="s">
        <v>538</v>
      </c>
      <c r="E67" s="53" t="s">
        <v>66</v>
      </c>
      <c r="F67" s="53"/>
      <c r="G67" s="15"/>
      <c r="H67" s="15" t="s">
        <v>232</v>
      </c>
      <c r="I67" s="9" t="s">
        <v>75</v>
      </c>
      <c r="J67" s="53" t="s">
        <v>63</v>
      </c>
      <c r="K67" s="28" t="s">
        <v>751</v>
      </c>
      <c r="L67" s="20">
        <v>40000</v>
      </c>
      <c r="M67" s="20">
        <f>L67</f>
        <v>40000</v>
      </c>
      <c r="N67" s="20">
        <f>M67</f>
        <v>40000</v>
      </c>
      <c r="O67" s="12">
        <v>20000</v>
      </c>
      <c r="P67" s="12">
        <v>20000</v>
      </c>
      <c r="Q67" s="31"/>
      <c r="S67" s="117" t="e">
        <f>#REF!-#REF!</f>
        <v>#REF!</v>
      </c>
    </row>
    <row r="68" spans="1:19" ht="47.25" x14ac:dyDescent="0.2">
      <c r="B68" s="10" t="s">
        <v>10</v>
      </c>
      <c r="C68" s="26" t="s">
        <v>190</v>
      </c>
      <c r="D68" s="214"/>
      <c r="E68" s="53" t="s">
        <v>61</v>
      </c>
      <c r="F68" s="53"/>
      <c r="G68" s="15"/>
      <c r="H68" s="15" t="s">
        <v>232</v>
      </c>
      <c r="I68" s="9" t="s">
        <v>191</v>
      </c>
      <c r="J68" s="53" t="s">
        <v>63</v>
      </c>
      <c r="K68" s="9" t="s">
        <v>231</v>
      </c>
      <c r="L68" s="20">
        <v>14600</v>
      </c>
      <c r="M68" s="20">
        <v>8000</v>
      </c>
      <c r="N68" s="20">
        <v>8000</v>
      </c>
      <c r="O68" s="12">
        <v>6500</v>
      </c>
      <c r="P68" s="12">
        <v>1500</v>
      </c>
      <c r="Q68" s="31" t="s">
        <v>158</v>
      </c>
      <c r="S68" s="117" t="e">
        <f>#REF!-#REF!</f>
        <v>#REF!</v>
      </c>
    </row>
    <row r="69" spans="1:19" ht="47.25" x14ac:dyDescent="0.2">
      <c r="B69" s="10" t="s">
        <v>10</v>
      </c>
      <c r="C69" s="26" t="s">
        <v>508</v>
      </c>
      <c r="D69" s="214"/>
      <c r="E69" s="53" t="s">
        <v>103</v>
      </c>
      <c r="F69" s="53"/>
      <c r="G69" s="15" t="s">
        <v>236</v>
      </c>
      <c r="H69" s="15" t="s">
        <v>232</v>
      </c>
      <c r="I69" s="9" t="s">
        <v>192</v>
      </c>
      <c r="J69" s="53" t="s">
        <v>63</v>
      </c>
      <c r="K69" s="9" t="s">
        <v>234</v>
      </c>
      <c r="L69" s="20">
        <v>7300</v>
      </c>
      <c r="M69" s="20">
        <v>6500</v>
      </c>
      <c r="N69" s="20">
        <v>6500</v>
      </c>
      <c r="O69" s="12">
        <v>5000</v>
      </c>
      <c r="P69" s="12">
        <v>1500</v>
      </c>
      <c r="Q69" s="31" t="s">
        <v>158</v>
      </c>
      <c r="S69" s="117" t="e">
        <f>#REF!-#REF!</f>
        <v>#REF!</v>
      </c>
    </row>
    <row r="70" spans="1:19" ht="31.5" x14ac:dyDescent="0.2">
      <c r="A70" s="1" t="s">
        <v>53</v>
      </c>
      <c r="B70" s="37" t="s">
        <v>53</v>
      </c>
      <c r="C70" s="19" t="s">
        <v>521</v>
      </c>
      <c r="D70" s="52"/>
      <c r="E70" s="46"/>
      <c r="F70" s="46"/>
      <c r="G70" s="10"/>
      <c r="H70" s="15"/>
      <c r="I70" s="46"/>
      <c r="J70" s="46"/>
      <c r="K70" s="10"/>
      <c r="L70" s="25"/>
      <c r="M70" s="25"/>
      <c r="N70" s="24"/>
      <c r="O70" s="24"/>
      <c r="P70" s="25"/>
      <c r="Q70" s="25"/>
      <c r="S70" s="117"/>
    </row>
    <row r="71" spans="1:19" ht="47.25" x14ac:dyDescent="0.2">
      <c r="B71" s="10" t="s">
        <v>10</v>
      </c>
      <c r="C71" s="26" t="s">
        <v>437</v>
      </c>
      <c r="D71" s="214"/>
      <c r="E71" s="94" t="s">
        <v>103</v>
      </c>
      <c r="F71" s="94"/>
      <c r="G71" s="15"/>
      <c r="H71" s="15"/>
      <c r="I71" s="9" t="s">
        <v>443</v>
      </c>
      <c r="J71" s="53" t="s">
        <v>444</v>
      </c>
      <c r="K71" s="9" t="s">
        <v>507</v>
      </c>
      <c r="L71" s="20">
        <v>5000</v>
      </c>
      <c r="M71" s="20">
        <v>4500</v>
      </c>
      <c r="N71" s="12">
        <v>4500</v>
      </c>
      <c r="O71" s="12">
        <v>2000</v>
      </c>
      <c r="P71" s="12">
        <v>1500</v>
      </c>
      <c r="Q71" s="31" t="s">
        <v>158</v>
      </c>
      <c r="S71" s="117" t="e">
        <f>#REF!-#REF!</f>
        <v>#REF!</v>
      </c>
    </row>
    <row r="72" spans="1:19" x14ac:dyDescent="0.2">
      <c r="A72" s="1" t="s">
        <v>53</v>
      </c>
      <c r="B72" s="37" t="s">
        <v>53</v>
      </c>
      <c r="C72" s="19" t="s">
        <v>525</v>
      </c>
      <c r="D72" s="52"/>
      <c r="E72" s="46"/>
      <c r="F72" s="46"/>
      <c r="G72" s="10"/>
      <c r="H72" s="15"/>
      <c r="I72" s="46"/>
      <c r="J72" s="46"/>
      <c r="K72" s="10"/>
      <c r="L72" s="25"/>
      <c r="M72" s="25"/>
      <c r="N72" s="24"/>
      <c r="O72" s="24"/>
      <c r="P72" s="25"/>
      <c r="Q72" s="25"/>
      <c r="S72" s="117"/>
    </row>
    <row r="73" spans="1:19" ht="31.5" x14ac:dyDescent="0.2">
      <c r="B73" s="10" t="s">
        <v>10</v>
      </c>
      <c r="C73" s="26" t="s">
        <v>759</v>
      </c>
      <c r="D73" s="10" t="s">
        <v>571</v>
      </c>
      <c r="E73" s="53" t="s">
        <v>66</v>
      </c>
      <c r="F73" s="53"/>
      <c r="G73" s="15"/>
      <c r="H73" s="15" t="s">
        <v>232</v>
      </c>
      <c r="I73" s="9" t="s">
        <v>75</v>
      </c>
      <c r="J73" s="53" t="s">
        <v>529</v>
      </c>
      <c r="K73" s="132" t="s">
        <v>752</v>
      </c>
      <c r="L73" s="25">
        <v>6200</v>
      </c>
      <c r="M73" s="25">
        <v>6200</v>
      </c>
      <c r="N73" s="20">
        <v>6200</v>
      </c>
      <c r="O73" s="12">
        <v>0</v>
      </c>
      <c r="P73" s="12">
        <v>5000</v>
      </c>
      <c r="Q73" s="31"/>
      <c r="S73" s="117" t="e">
        <f>#REF!-#REF!</f>
        <v>#REF!</v>
      </c>
    </row>
    <row r="74" spans="1:19" ht="47.25" x14ac:dyDescent="0.2">
      <c r="B74" s="10" t="s">
        <v>10</v>
      </c>
      <c r="C74" s="26" t="s">
        <v>570</v>
      </c>
      <c r="D74" s="10" t="s">
        <v>571</v>
      </c>
      <c r="E74" s="53" t="s">
        <v>54</v>
      </c>
      <c r="F74" s="53"/>
      <c r="G74" s="15"/>
      <c r="H74" s="15" t="s">
        <v>232</v>
      </c>
      <c r="I74" s="9" t="s">
        <v>757</v>
      </c>
      <c r="J74" s="53" t="s">
        <v>429</v>
      </c>
      <c r="K74" s="10" t="s">
        <v>758</v>
      </c>
      <c r="L74" s="25">
        <v>32945</v>
      </c>
      <c r="M74" s="25">
        <v>10000</v>
      </c>
      <c r="N74" s="20">
        <f>M74</f>
        <v>10000</v>
      </c>
      <c r="O74" s="12">
        <v>0</v>
      </c>
      <c r="P74" s="12">
        <v>4500</v>
      </c>
      <c r="Q74" s="31" t="s">
        <v>158</v>
      </c>
      <c r="S74" s="117" t="e">
        <f>#REF!-#REF!</f>
        <v>#REF!</v>
      </c>
    </row>
    <row r="75" spans="1:19" x14ac:dyDescent="0.2">
      <c r="A75" s="1" t="s">
        <v>53</v>
      </c>
      <c r="B75" s="13">
        <v>11</v>
      </c>
      <c r="C75" s="18" t="s">
        <v>193</v>
      </c>
      <c r="D75" s="231"/>
      <c r="E75" s="13"/>
      <c r="F75" s="13"/>
      <c r="G75" s="231"/>
      <c r="H75" s="57"/>
      <c r="I75" s="13"/>
      <c r="J75" s="57"/>
      <c r="K75" s="13"/>
      <c r="L75" s="32"/>
      <c r="M75" s="32"/>
      <c r="N75" s="50"/>
      <c r="O75" s="50"/>
      <c r="P75" s="50"/>
      <c r="Q75" s="6"/>
      <c r="S75" s="117"/>
    </row>
    <row r="76" spans="1:19" ht="47.25" x14ac:dyDescent="0.2">
      <c r="B76" s="9" t="s">
        <v>10</v>
      </c>
      <c r="C76" s="26" t="s">
        <v>573</v>
      </c>
      <c r="D76" s="214"/>
      <c r="E76" s="53"/>
      <c r="F76" s="53"/>
      <c r="G76" s="15"/>
      <c r="H76" s="15"/>
      <c r="I76" s="9"/>
      <c r="J76" s="53"/>
      <c r="K76" s="9"/>
      <c r="L76" s="20"/>
      <c r="M76" s="20"/>
      <c r="N76" s="20"/>
      <c r="O76" s="12"/>
      <c r="P76" s="20"/>
      <c r="Q76" s="52"/>
      <c r="S76" s="117"/>
    </row>
    <row r="77" spans="1:19" ht="63.75" x14ac:dyDescent="0.2">
      <c r="B77" s="9" t="s">
        <v>85</v>
      </c>
      <c r="C77" s="26" t="s">
        <v>101</v>
      </c>
      <c r="D77" s="214"/>
      <c r="E77" s="53"/>
      <c r="F77" s="53"/>
      <c r="G77" s="15"/>
      <c r="H77" s="15"/>
      <c r="I77" s="9"/>
      <c r="J77" s="53"/>
      <c r="K77" s="9"/>
      <c r="L77" s="20"/>
      <c r="M77" s="20"/>
      <c r="N77" s="20">
        <v>3672</v>
      </c>
      <c r="O77" s="12">
        <v>0</v>
      </c>
      <c r="P77" s="12">
        <v>1324</v>
      </c>
      <c r="Q77" s="92" t="s">
        <v>574</v>
      </c>
      <c r="S77" s="117" t="e">
        <f>#REF!-#REF!</f>
        <v>#REF!</v>
      </c>
    </row>
    <row r="78" spans="1:19" ht="63.75" x14ac:dyDescent="0.2">
      <c r="B78" s="9" t="s">
        <v>85</v>
      </c>
      <c r="C78" s="26" t="s">
        <v>91</v>
      </c>
      <c r="D78" s="214"/>
      <c r="E78" s="53"/>
      <c r="F78" s="53"/>
      <c r="G78" s="15"/>
      <c r="H78" s="15"/>
      <c r="I78" s="9"/>
      <c r="J78" s="53"/>
      <c r="K78" s="9"/>
      <c r="L78" s="20"/>
      <c r="M78" s="20"/>
      <c r="N78" s="20">
        <v>2112</v>
      </c>
      <c r="O78" s="12">
        <v>0</v>
      </c>
      <c r="P78" s="12">
        <v>622</v>
      </c>
      <c r="Q78" s="92" t="s">
        <v>575</v>
      </c>
      <c r="S78" s="117" t="e">
        <f>#REF!-#REF!</f>
        <v>#REF!</v>
      </c>
    </row>
    <row r="79" spans="1:19" ht="31.5" x14ac:dyDescent="0.2">
      <c r="B79" s="10" t="s">
        <v>10</v>
      </c>
      <c r="C79" s="26" t="s">
        <v>194</v>
      </c>
      <c r="D79" s="214"/>
      <c r="E79" s="53"/>
      <c r="F79" s="53"/>
      <c r="G79" s="15"/>
      <c r="H79" s="15"/>
      <c r="I79" s="9"/>
      <c r="J79" s="53"/>
      <c r="K79" s="9"/>
      <c r="L79" s="20"/>
      <c r="M79" s="20"/>
      <c r="N79" s="20">
        <v>12000</v>
      </c>
      <c r="O79" s="12">
        <v>9000</v>
      </c>
      <c r="P79" s="12">
        <v>1500</v>
      </c>
      <c r="Q79" s="52"/>
      <c r="S79" s="117" t="e">
        <f>#REF!-#REF!</f>
        <v>#REF!</v>
      </c>
    </row>
    <row r="80" spans="1:19" x14ac:dyDescent="0.2">
      <c r="B80" s="34"/>
      <c r="C80" s="35"/>
      <c r="D80" s="34"/>
      <c r="E80" s="34"/>
      <c r="F80" s="34"/>
      <c r="G80" s="34"/>
      <c r="H80" s="234"/>
      <c r="I80" s="34"/>
      <c r="J80" s="34"/>
      <c r="K80" s="34"/>
      <c r="L80" s="36"/>
      <c r="M80" s="36"/>
      <c r="N80" s="35"/>
      <c r="O80" s="35"/>
      <c r="P80" s="35"/>
      <c r="Q80" s="34"/>
    </row>
    <row r="85" spans="1:19" ht="31.5" hidden="1" x14ac:dyDescent="0.2">
      <c r="B85" s="10" t="s">
        <v>10</v>
      </c>
      <c r="C85" s="26" t="s">
        <v>572</v>
      </c>
      <c r="D85" s="10"/>
      <c r="E85" s="53"/>
      <c r="F85" s="53"/>
      <c r="G85" s="15"/>
      <c r="H85" s="15"/>
      <c r="I85" s="9"/>
      <c r="J85" s="53"/>
      <c r="K85" s="10"/>
      <c r="L85" s="25"/>
      <c r="M85" s="25"/>
      <c r="N85" s="20"/>
      <c r="O85" s="12"/>
      <c r="P85" s="20"/>
      <c r="Q85" s="31"/>
      <c r="S85" s="117" t="e">
        <f>#REF!-#REF!</f>
        <v>#REF!</v>
      </c>
    </row>
    <row r="86" spans="1:19" hidden="1" x14ac:dyDescent="0.2">
      <c r="A86" s="37"/>
      <c r="B86" s="13"/>
      <c r="C86" s="18" t="s">
        <v>178</v>
      </c>
      <c r="D86" s="13"/>
      <c r="E86" s="13"/>
      <c r="F86" s="13"/>
      <c r="G86" s="13"/>
      <c r="H86" s="57"/>
      <c r="I86" s="13"/>
      <c r="J86" s="55"/>
      <c r="K86" s="13"/>
      <c r="L86" s="51"/>
      <c r="M86" s="51"/>
      <c r="N86" s="50"/>
      <c r="O86" s="50"/>
      <c r="P86" s="50"/>
      <c r="Q86" s="6"/>
      <c r="S86" s="117"/>
    </row>
    <row r="87" spans="1:19" ht="31.5" hidden="1" x14ac:dyDescent="0.2">
      <c r="A87" s="37"/>
      <c r="B87" s="37"/>
      <c r="C87" s="19" t="s">
        <v>521</v>
      </c>
      <c r="D87" s="52"/>
      <c r="E87" s="46"/>
      <c r="F87" s="46"/>
      <c r="G87" s="10"/>
      <c r="H87" s="15"/>
      <c r="I87" s="46"/>
      <c r="J87" s="46"/>
      <c r="K87" s="10"/>
      <c r="L87" s="25"/>
      <c r="M87" s="25"/>
      <c r="N87" s="24"/>
      <c r="O87" s="24"/>
      <c r="P87" s="25"/>
      <c r="Q87" s="25"/>
      <c r="S87" s="117"/>
    </row>
    <row r="88" spans="1:19" ht="47.25" hidden="1" x14ac:dyDescent="0.2">
      <c r="B88" s="37"/>
      <c r="C88" s="26" t="s">
        <v>436</v>
      </c>
      <c r="D88" s="52"/>
      <c r="E88" s="46" t="s">
        <v>166</v>
      </c>
      <c r="F88" s="46"/>
      <c r="G88" s="10"/>
      <c r="H88" s="15"/>
      <c r="I88" s="9" t="s">
        <v>441</v>
      </c>
      <c r="J88" s="46" t="s">
        <v>429</v>
      </c>
      <c r="K88" s="9" t="s">
        <v>442</v>
      </c>
      <c r="L88" s="25">
        <v>4290</v>
      </c>
      <c r="M88" s="25">
        <v>3000</v>
      </c>
      <c r="N88" s="24">
        <v>3000</v>
      </c>
      <c r="O88" s="24"/>
      <c r="P88" s="25"/>
      <c r="Q88" s="31" t="s">
        <v>235</v>
      </c>
      <c r="S88" s="117" t="e">
        <f>#REF!-#REF!</f>
        <v>#REF!</v>
      </c>
    </row>
    <row r="89" spans="1:19" hidden="1" x14ac:dyDescent="0.2">
      <c r="A89" s="37"/>
      <c r="B89" s="13"/>
      <c r="C89" s="18" t="s">
        <v>179</v>
      </c>
      <c r="D89" s="13"/>
      <c r="E89" s="13"/>
      <c r="F89" s="13"/>
      <c r="G89" s="13"/>
      <c r="H89" s="57"/>
      <c r="I89" s="13"/>
      <c r="J89" s="55"/>
      <c r="K89" s="13"/>
      <c r="L89" s="51"/>
      <c r="M89" s="51"/>
      <c r="N89" s="50"/>
      <c r="O89" s="50"/>
      <c r="P89" s="50"/>
      <c r="Q89" s="6"/>
      <c r="S89" s="117"/>
    </row>
    <row r="90" spans="1:19" hidden="1" x14ac:dyDescent="0.2">
      <c r="A90" s="37"/>
      <c r="B90" s="37"/>
      <c r="C90" s="19" t="s">
        <v>519</v>
      </c>
      <c r="D90" s="52"/>
      <c r="E90" s="46"/>
      <c r="F90" s="46"/>
      <c r="G90" s="10"/>
      <c r="H90" s="15"/>
      <c r="I90" s="46"/>
      <c r="J90" s="46"/>
      <c r="K90" s="10"/>
      <c r="L90" s="25"/>
      <c r="M90" s="25"/>
      <c r="N90" s="24"/>
      <c r="O90" s="24"/>
      <c r="P90" s="25"/>
      <c r="Q90" s="25"/>
      <c r="S90" s="117"/>
    </row>
    <row r="91" spans="1:19" ht="47.25" hidden="1" x14ac:dyDescent="0.2">
      <c r="B91" s="9"/>
      <c r="C91" s="26" t="s">
        <v>180</v>
      </c>
      <c r="D91" s="10" t="s">
        <v>195</v>
      </c>
      <c r="E91" s="53" t="s">
        <v>92</v>
      </c>
      <c r="F91" s="53"/>
      <c r="G91" s="9"/>
      <c r="H91" s="9">
        <v>309</v>
      </c>
      <c r="I91" s="9" t="s">
        <v>181</v>
      </c>
      <c r="J91" s="53" t="s">
        <v>63</v>
      </c>
      <c r="K91" s="9" t="s">
        <v>238</v>
      </c>
      <c r="L91" s="20">
        <v>3909</v>
      </c>
      <c r="M91" s="20">
        <v>3000</v>
      </c>
      <c r="N91" s="12">
        <v>3000</v>
      </c>
      <c r="O91" s="12">
        <v>800</v>
      </c>
      <c r="P91" s="20"/>
      <c r="Q91" s="31" t="s">
        <v>158</v>
      </c>
      <c r="S91" s="117" t="e">
        <f>#REF!-#REF!</f>
        <v>#REF!</v>
      </c>
    </row>
  </sheetData>
  <autoFilter ref="A1:A80"/>
  <mergeCells count="25">
    <mergeCell ref="Q11:Q12"/>
    <mergeCell ref="L7:M7"/>
    <mergeCell ref="L8:L9"/>
    <mergeCell ref="M8:M9"/>
    <mergeCell ref="B1:Q1"/>
    <mergeCell ref="B2:Q2"/>
    <mergeCell ref="B3:Q3"/>
    <mergeCell ref="B4:Q4"/>
    <mergeCell ref="B5:Q5"/>
    <mergeCell ref="S6:S9"/>
    <mergeCell ref="B6:B9"/>
    <mergeCell ref="C6:C9"/>
    <mergeCell ref="D6:D9"/>
    <mergeCell ref="E6:E9"/>
    <mergeCell ref="G6:G9"/>
    <mergeCell ref="F6:F9"/>
    <mergeCell ref="P6:P9"/>
    <mergeCell ref="Q6:Q9"/>
    <mergeCell ref="H6:H9"/>
    <mergeCell ref="I6:I9"/>
    <mergeCell ref="J6:J9"/>
    <mergeCell ref="K6:M6"/>
    <mergeCell ref="N6:N9"/>
    <mergeCell ref="O6:O9"/>
    <mergeCell ref="K7:K9"/>
  </mergeCells>
  <phoneticPr fontId="27" type="noConversion"/>
  <pageMargins left="0.70866141732283472" right="0.43307086614173229" top="0.6692913385826772" bottom="0.39370078740157483" header="0.31496062992125984" footer="0.31496062992125984"/>
  <pageSetup scale="82" fitToHeight="0" orientation="landscape" r:id="rId1"/>
  <headerFooter differentFirst="1">
    <oddHeader>&amp;C&amp;P</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workbookViewId="0">
      <selection activeCell="G15" sqref="G15"/>
    </sheetView>
  </sheetViews>
  <sheetFormatPr defaultColWidth="9.140625" defaultRowHeight="15" x14ac:dyDescent="0.2"/>
  <cols>
    <col min="1" max="1" width="8.7109375" style="45" customWidth="1"/>
    <col min="2" max="2" width="28.140625" style="45" customWidth="1"/>
    <col min="3" max="4" width="0" style="45" hidden="1" customWidth="1"/>
    <col min="5" max="5" width="13" style="45" customWidth="1"/>
    <col min="6" max="6" width="16.140625" style="45" customWidth="1"/>
    <col min="7" max="7" width="15.140625" style="45" customWidth="1"/>
    <col min="8" max="8" width="10.5703125" style="45" customWidth="1"/>
    <col min="9" max="13" width="9.140625" style="45" customWidth="1"/>
    <col min="14" max="14" width="9.42578125" style="45" customWidth="1"/>
    <col min="15" max="16384" width="9.140625" style="45"/>
  </cols>
  <sheetData>
    <row r="1" spans="1:16" ht="15.75" x14ac:dyDescent="0.25">
      <c r="A1" s="240" t="s">
        <v>777</v>
      </c>
      <c r="B1" s="240"/>
      <c r="C1" s="240"/>
      <c r="D1" s="240"/>
      <c r="E1" s="240"/>
      <c r="F1" s="240"/>
      <c r="G1" s="240"/>
      <c r="H1" s="240"/>
      <c r="I1" s="68"/>
      <c r="J1" s="62"/>
    </row>
    <row r="2" spans="1:16" ht="15.75" x14ac:dyDescent="0.25">
      <c r="A2" s="241" t="s">
        <v>516</v>
      </c>
      <c r="B2" s="241"/>
      <c r="C2" s="241"/>
      <c r="D2" s="241"/>
      <c r="E2" s="241"/>
      <c r="F2" s="241"/>
      <c r="G2" s="241"/>
      <c r="H2" s="241"/>
      <c r="I2" s="69"/>
      <c r="J2" s="62"/>
    </row>
    <row r="3" spans="1:16" ht="15.75" x14ac:dyDescent="0.25">
      <c r="A3" s="241" t="s">
        <v>196</v>
      </c>
      <c r="B3" s="241"/>
      <c r="C3" s="241"/>
      <c r="D3" s="241"/>
      <c r="E3" s="241"/>
      <c r="F3" s="241"/>
      <c r="G3" s="241"/>
      <c r="H3" s="241"/>
      <c r="I3" s="69"/>
      <c r="J3" s="62"/>
    </row>
    <row r="4" spans="1:16" ht="15.75" x14ac:dyDescent="0.25">
      <c r="A4" s="261" t="s">
        <v>780</v>
      </c>
      <c r="B4" s="242"/>
      <c r="C4" s="242"/>
      <c r="D4" s="242"/>
      <c r="E4" s="242"/>
      <c r="F4" s="242"/>
      <c r="G4" s="242"/>
      <c r="H4" s="242"/>
      <c r="I4" s="69"/>
      <c r="J4" s="62"/>
    </row>
    <row r="5" spans="1:16" ht="15.75" x14ac:dyDescent="0.25">
      <c r="A5" s="246" t="s">
        <v>33</v>
      </c>
      <c r="B5" s="246"/>
      <c r="C5" s="246"/>
      <c r="D5" s="246"/>
      <c r="E5" s="246"/>
      <c r="F5" s="246"/>
      <c r="G5" s="246"/>
      <c r="H5" s="246"/>
      <c r="I5" s="70"/>
      <c r="J5" s="62"/>
    </row>
    <row r="6" spans="1:16" ht="15.75" x14ac:dyDescent="0.25">
      <c r="A6" s="237" t="s">
        <v>1</v>
      </c>
      <c r="B6" s="237" t="s">
        <v>197</v>
      </c>
      <c r="C6" s="238" t="s">
        <v>198</v>
      </c>
      <c r="D6" s="260" t="s">
        <v>47</v>
      </c>
      <c r="E6" s="260" t="s">
        <v>512</v>
      </c>
      <c r="F6" s="260" t="s">
        <v>199</v>
      </c>
      <c r="G6" s="260"/>
      <c r="H6" s="257" t="s">
        <v>200</v>
      </c>
      <c r="I6" s="64"/>
      <c r="J6" s="62"/>
    </row>
    <row r="7" spans="1:16" ht="15.75" x14ac:dyDescent="0.25">
      <c r="A7" s="237"/>
      <c r="B7" s="237"/>
      <c r="C7" s="262"/>
      <c r="D7" s="260"/>
      <c r="E7" s="260"/>
      <c r="F7" s="260" t="s">
        <v>201</v>
      </c>
      <c r="G7" s="260" t="s">
        <v>202</v>
      </c>
      <c r="H7" s="257"/>
      <c r="I7" s="64"/>
      <c r="J7" s="62"/>
    </row>
    <row r="8" spans="1:16" ht="15.75" x14ac:dyDescent="0.25">
      <c r="A8" s="237"/>
      <c r="B8" s="237"/>
      <c r="C8" s="239"/>
      <c r="D8" s="260"/>
      <c r="E8" s="260"/>
      <c r="F8" s="260"/>
      <c r="G8" s="260"/>
      <c r="H8" s="257"/>
      <c r="I8" s="4"/>
      <c r="J8" s="62"/>
      <c r="L8" s="45" t="s">
        <v>203</v>
      </c>
    </row>
    <row r="9" spans="1:16" ht="15.75" x14ac:dyDescent="0.25">
      <c r="A9" s="3"/>
      <c r="B9" s="3" t="s">
        <v>5</v>
      </c>
      <c r="C9" s="4">
        <f>SUM(C10:C19)</f>
        <v>392792</v>
      </c>
      <c r="D9" s="4">
        <f>SUM(D10:D19)</f>
        <v>45716</v>
      </c>
      <c r="E9" s="4">
        <f>SUM(E10:E19)</f>
        <v>527900</v>
      </c>
      <c r="F9" s="4">
        <f>SUM(F10:F19)</f>
        <v>62900</v>
      </c>
      <c r="G9" s="4">
        <f>SUM(G10:G19)</f>
        <v>465000</v>
      </c>
      <c r="H9" s="63"/>
      <c r="I9" s="4">
        <f>'1.TH23'!D20</f>
        <v>62900</v>
      </c>
      <c r="J9" s="71">
        <f>SUM(J10:J19)</f>
        <v>567.46</v>
      </c>
      <c r="K9" s="72">
        <f>SUM(K10:K19)</f>
        <v>99.999999999999986</v>
      </c>
      <c r="L9" s="45">
        <f>SUM(L10:L19)</f>
        <v>31700</v>
      </c>
      <c r="M9" s="72">
        <f>SUM(M10:M19)</f>
        <v>100.00000000000001</v>
      </c>
    </row>
    <row r="10" spans="1:16" ht="15.75" x14ac:dyDescent="0.25">
      <c r="A10" s="73">
        <v>1</v>
      </c>
      <c r="B10" s="74" t="s">
        <v>204</v>
      </c>
      <c r="C10" s="12">
        <v>32187</v>
      </c>
      <c r="D10" s="12">
        <v>3746</v>
      </c>
      <c r="E10" s="12">
        <f>F10+G10</f>
        <v>142154</v>
      </c>
      <c r="F10" s="12">
        <f>ROUND(J10*$I$9/$J$9,0)</f>
        <v>5154</v>
      </c>
      <c r="G10" s="12">
        <f>'6.SDD'!O108</f>
        <v>137000</v>
      </c>
      <c r="H10" s="65"/>
      <c r="I10" s="66"/>
      <c r="J10" s="105">
        <v>46.5</v>
      </c>
      <c r="K10" s="75">
        <f>J10/$J$9*100</f>
        <v>8.1944101786910082</v>
      </c>
      <c r="L10" s="45">
        <v>3520</v>
      </c>
      <c r="M10" s="75">
        <f>L10/$L$9*100</f>
        <v>11.10410094637224</v>
      </c>
      <c r="N10" s="205">
        <f>F10/$F$9*100-K10</f>
        <v>-4.5151414410860014E-4</v>
      </c>
    </row>
    <row r="11" spans="1:16" ht="15.75" x14ac:dyDescent="0.25">
      <c r="A11" s="73">
        <v>2</v>
      </c>
      <c r="B11" s="74" t="s">
        <v>205</v>
      </c>
      <c r="C11" s="12">
        <v>27501</v>
      </c>
      <c r="D11" s="12">
        <v>3202</v>
      </c>
      <c r="E11" s="12">
        <f t="shared" ref="E11:E19" si="0">F11+G11</f>
        <v>54404</v>
      </c>
      <c r="F11" s="12">
        <f t="shared" ref="F11:F19" si="1">ROUND(J11*$I$9/$J$9,0)</f>
        <v>4404</v>
      </c>
      <c r="G11" s="12">
        <f>'6.SDD'!O109</f>
        <v>50000</v>
      </c>
      <c r="H11" s="65"/>
      <c r="I11" s="66"/>
      <c r="J11" s="105">
        <v>39.729999999999997</v>
      </c>
      <c r="K11" s="75">
        <f t="shared" ref="K11:K19" si="2">J11/$J$9*100</f>
        <v>7.0013745462235208</v>
      </c>
      <c r="L11" s="45">
        <v>2244</v>
      </c>
      <c r="M11" s="75">
        <f t="shared" ref="M11:M19" si="3">L11/$L$9*100</f>
        <v>7.0788643533123032</v>
      </c>
      <c r="N11" s="205">
        <f t="shared" ref="N11:N19" si="4">F11/$F$9*100-K11</f>
        <v>2.1527889571526515E-4</v>
      </c>
    </row>
    <row r="12" spans="1:16" ht="15.75" x14ac:dyDescent="0.25">
      <c r="A12" s="73">
        <v>3</v>
      </c>
      <c r="B12" s="74" t="s">
        <v>114</v>
      </c>
      <c r="C12" s="12">
        <v>44287</v>
      </c>
      <c r="D12" s="12">
        <v>5154</v>
      </c>
      <c r="E12" s="12">
        <f t="shared" si="0"/>
        <v>114092</v>
      </c>
      <c r="F12" s="12">
        <f t="shared" si="1"/>
        <v>7092</v>
      </c>
      <c r="G12" s="12">
        <f>'6.SDD'!O110</f>
        <v>107000</v>
      </c>
      <c r="H12" s="65"/>
      <c r="I12" s="66"/>
      <c r="J12" s="105">
        <v>63.98</v>
      </c>
      <c r="K12" s="75">
        <f t="shared" si="2"/>
        <v>11.274803510379584</v>
      </c>
      <c r="L12" s="45">
        <v>3614</v>
      </c>
      <c r="M12" s="75">
        <f t="shared" si="3"/>
        <v>11.400630914826499</v>
      </c>
      <c r="N12" s="205">
        <f t="shared" si="4"/>
        <v>2.3623524839599952E-4</v>
      </c>
    </row>
    <row r="13" spans="1:16" ht="15.75" x14ac:dyDescent="0.25">
      <c r="A13" s="73">
        <v>4</v>
      </c>
      <c r="B13" s="74" t="s">
        <v>91</v>
      </c>
      <c r="C13" s="12">
        <v>56310</v>
      </c>
      <c r="D13" s="12">
        <v>6555</v>
      </c>
      <c r="E13" s="12">
        <f t="shared" si="0"/>
        <v>24017</v>
      </c>
      <c r="F13" s="12">
        <f t="shared" si="1"/>
        <v>9017</v>
      </c>
      <c r="G13" s="12">
        <f>'6.SDD'!O111</f>
        <v>15000</v>
      </c>
      <c r="H13" s="61"/>
      <c r="I13" s="64"/>
      <c r="J13" s="105">
        <v>81.349999999999994</v>
      </c>
      <c r="K13" s="75">
        <f t="shared" si="2"/>
        <v>14.335812215839001</v>
      </c>
      <c r="L13" s="45">
        <v>4593</v>
      </c>
      <c r="M13" s="75">
        <f t="shared" si="3"/>
        <v>14.488958990536277</v>
      </c>
      <c r="N13" s="205">
        <f t="shared" si="4"/>
        <v>-3.5911568001800731E-4</v>
      </c>
    </row>
    <row r="14" spans="1:16" ht="15.75" x14ac:dyDescent="0.25">
      <c r="A14" s="73">
        <v>5</v>
      </c>
      <c r="B14" s="74" t="s">
        <v>116</v>
      </c>
      <c r="C14" s="12">
        <v>43477</v>
      </c>
      <c r="D14" s="12">
        <v>5060</v>
      </c>
      <c r="E14" s="12">
        <f t="shared" si="0"/>
        <v>34962</v>
      </c>
      <c r="F14" s="12">
        <f t="shared" si="1"/>
        <v>6962</v>
      </c>
      <c r="G14" s="12">
        <f>'6.SDD'!O112</f>
        <v>28000</v>
      </c>
      <c r="H14" s="65"/>
      <c r="I14" s="66"/>
      <c r="J14" s="105">
        <v>62.81</v>
      </c>
      <c r="K14" s="75">
        <f t="shared" si="2"/>
        <v>11.068621576851232</v>
      </c>
      <c r="L14" s="45">
        <v>3544</v>
      </c>
      <c r="M14" s="75">
        <f t="shared" si="3"/>
        <v>11.17981072555205</v>
      </c>
      <c r="N14" s="205">
        <f t="shared" si="4"/>
        <v>-2.5909672404544892E-4</v>
      </c>
    </row>
    <row r="15" spans="1:16" ht="15.75" x14ac:dyDescent="0.25">
      <c r="A15" s="73">
        <v>6</v>
      </c>
      <c r="B15" s="74" t="s">
        <v>101</v>
      </c>
      <c r="C15" s="12">
        <v>48156</v>
      </c>
      <c r="D15" s="12">
        <v>5605</v>
      </c>
      <c r="E15" s="12">
        <f t="shared" si="0"/>
        <v>15711</v>
      </c>
      <c r="F15" s="12">
        <f t="shared" si="1"/>
        <v>7711</v>
      </c>
      <c r="G15" s="12">
        <f>'6.SDD'!O116</f>
        <v>8000</v>
      </c>
      <c r="H15" s="61"/>
      <c r="I15" s="64"/>
      <c r="J15" s="105">
        <v>69.569999999999993</v>
      </c>
      <c r="K15" s="75">
        <f t="shared" si="2"/>
        <v>12.25989497057061</v>
      </c>
      <c r="L15" s="45">
        <v>4210</v>
      </c>
      <c r="M15" s="75">
        <f t="shared" si="3"/>
        <v>13.280757097791799</v>
      </c>
      <c r="N15" s="205">
        <f t="shared" si="4"/>
        <v>-7.5347613499765487E-4</v>
      </c>
    </row>
    <row r="16" spans="1:16" ht="15.75" x14ac:dyDescent="0.25">
      <c r="A16" s="73">
        <v>7</v>
      </c>
      <c r="B16" s="74" t="s">
        <v>105</v>
      </c>
      <c r="C16" s="12">
        <v>37275</v>
      </c>
      <c r="D16" s="12">
        <v>4338</v>
      </c>
      <c r="E16" s="12">
        <f t="shared" si="0"/>
        <v>45969</v>
      </c>
      <c r="F16" s="12">
        <f t="shared" si="1"/>
        <v>5969</v>
      </c>
      <c r="G16" s="12">
        <f>'6.SDD'!O115</f>
        <v>40000</v>
      </c>
      <c r="H16" s="65"/>
      <c r="I16" s="66"/>
      <c r="J16" s="105">
        <v>53.85</v>
      </c>
      <c r="K16" s="75">
        <f t="shared" si="2"/>
        <v>9.4896556585486191</v>
      </c>
      <c r="L16" s="45">
        <v>3043</v>
      </c>
      <c r="M16" s="75">
        <f t="shared" si="3"/>
        <v>9.5993690851735014</v>
      </c>
      <c r="N16" s="205">
        <f t="shared" si="4"/>
        <v>1.0478176340811274E-5</v>
      </c>
      <c r="O16" s="45">
        <f>F16/F9*100</f>
        <v>9.48966613672496</v>
      </c>
      <c r="P16" s="75">
        <f>O16-K16</f>
        <v>1.0478176340811274E-5</v>
      </c>
    </row>
    <row r="17" spans="1:14" ht="15.75" x14ac:dyDescent="0.25">
      <c r="A17" s="73">
        <v>8</v>
      </c>
      <c r="B17" s="74" t="s">
        <v>109</v>
      </c>
      <c r="C17" s="12">
        <v>43262</v>
      </c>
      <c r="D17" s="12">
        <v>5035</v>
      </c>
      <c r="E17" s="12">
        <f t="shared" si="0"/>
        <v>31929</v>
      </c>
      <c r="F17" s="12">
        <f>ROUND(J17*$I$9/$J$9,0)+1</f>
        <v>6929</v>
      </c>
      <c r="G17" s="12">
        <f>'6.SDD'!O114</f>
        <v>25000</v>
      </c>
      <c r="H17" s="65"/>
      <c r="I17" s="66"/>
      <c r="J17" s="105">
        <v>62.5</v>
      </c>
      <c r="K17" s="75">
        <f t="shared" si="2"/>
        <v>11.013992175659958</v>
      </c>
      <c r="L17" s="45">
        <v>3531</v>
      </c>
      <c r="M17" s="75">
        <f t="shared" si="3"/>
        <v>11.138801261829654</v>
      </c>
      <c r="N17" s="205">
        <f t="shared" si="4"/>
        <v>1.9060755324105116E-3</v>
      </c>
    </row>
    <row r="18" spans="1:14" ht="15.75" x14ac:dyDescent="0.25">
      <c r="A18" s="73">
        <v>9</v>
      </c>
      <c r="B18" s="74" t="s">
        <v>107</v>
      </c>
      <c r="C18" s="12">
        <v>41684</v>
      </c>
      <c r="D18" s="12">
        <v>4851</v>
      </c>
      <c r="E18" s="12">
        <f>F18+G18</f>
        <v>61675</v>
      </c>
      <c r="F18" s="12">
        <f t="shared" si="1"/>
        <v>6675</v>
      </c>
      <c r="G18" s="12">
        <f>'6.SDD'!O113</f>
        <v>55000</v>
      </c>
      <c r="H18" s="65"/>
      <c r="I18" s="66"/>
      <c r="J18" s="105">
        <v>60.22</v>
      </c>
      <c r="K18" s="75">
        <f>J18/$J$9*100</f>
        <v>10.612201741091882</v>
      </c>
      <c r="L18" s="45">
        <v>3401</v>
      </c>
      <c r="M18" s="75">
        <f>L18/$L$9*100</f>
        <v>10.728706624605678</v>
      </c>
      <c r="N18" s="205">
        <f t="shared" si="4"/>
        <v>-1.1907018568102501E-4</v>
      </c>
    </row>
    <row r="19" spans="1:14" ht="15.75" x14ac:dyDescent="0.25">
      <c r="A19" s="73">
        <v>10</v>
      </c>
      <c r="B19" s="74" t="s">
        <v>206</v>
      </c>
      <c r="C19" s="12">
        <v>18653</v>
      </c>
      <c r="D19" s="12">
        <v>2170</v>
      </c>
      <c r="E19" s="12">
        <f t="shared" si="0"/>
        <v>2987</v>
      </c>
      <c r="F19" s="12">
        <f t="shared" si="1"/>
        <v>2987</v>
      </c>
      <c r="G19" s="12"/>
      <c r="H19" s="61"/>
      <c r="I19" s="64"/>
      <c r="J19" s="105">
        <v>26.95</v>
      </c>
      <c r="K19" s="75">
        <f t="shared" si="2"/>
        <v>4.7492334261445741</v>
      </c>
      <c r="M19" s="75">
        <f t="shared" si="3"/>
        <v>0</v>
      </c>
      <c r="N19" s="205">
        <f t="shared" si="4"/>
        <v>-4.2579498400208138E-4</v>
      </c>
    </row>
    <row r="20" spans="1:14" ht="15.75" x14ac:dyDescent="0.25">
      <c r="A20" s="76"/>
      <c r="B20" s="77"/>
      <c r="C20" s="77"/>
      <c r="D20" s="77"/>
      <c r="E20" s="78"/>
      <c r="F20" s="78"/>
      <c r="G20" s="78"/>
      <c r="H20" s="67"/>
      <c r="I20" s="66"/>
      <c r="J20" s="62"/>
    </row>
    <row r="21" spans="1:14" x14ac:dyDescent="0.2">
      <c r="E21" s="79"/>
      <c r="F21" s="79"/>
      <c r="G21" s="79"/>
    </row>
    <row r="22" spans="1:14" x14ac:dyDescent="0.2">
      <c r="D22" s="80">
        <f>D9/$C$9*100</f>
        <v>11.638729913032853</v>
      </c>
      <c r="E22" s="80"/>
      <c r="F22" s="79">
        <f>F9-F10-F11-F12-F13-F14-F15-F16-F17-F18-F19</f>
        <v>0</v>
      </c>
      <c r="G22" s="79">
        <f>G9-G10-G11-G12-G13-G14-G15-G16-G17-G18-G19</f>
        <v>0</v>
      </c>
      <c r="H22" s="79"/>
      <c r="I22" s="79"/>
    </row>
    <row r="23" spans="1:14" x14ac:dyDescent="0.2">
      <c r="C23" s="75">
        <f t="shared" ref="C23:F32" si="5">C10/C$9*100</f>
        <v>8.1944133281736899</v>
      </c>
      <c r="D23" s="75">
        <f t="shared" si="5"/>
        <v>8.1940677224604066</v>
      </c>
      <c r="E23" s="75">
        <f t="shared" si="5"/>
        <v>26.928206099640086</v>
      </c>
      <c r="F23" s="75">
        <f t="shared" si="5"/>
        <v>8.1939586645468996</v>
      </c>
      <c r="G23" s="79">
        <f t="shared" ref="G23:G32" si="6">C23-K10</f>
        <v>3.1494826817635158E-6</v>
      </c>
    </row>
    <row r="24" spans="1:14" x14ac:dyDescent="0.2">
      <c r="C24" s="75">
        <f t="shared" si="5"/>
        <v>7.0014155074441433</v>
      </c>
      <c r="D24" s="75">
        <f t="shared" si="5"/>
        <v>7.0041123457870338</v>
      </c>
      <c r="E24" s="75">
        <f t="shared" si="5"/>
        <v>10.305739723432469</v>
      </c>
      <c r="F24" s="75">
        <f t="shared" si="5"/>
        <v>7.0015898251192361</v>
      </c>
      <c r="G24" s="79">
        <f t="shared" si="6"/>
        <v>4.0961220622470762E-5</v>
      </c>
    </row>
    <row r="25" spans="1:14" x14ac:dyDescent="0.2">
      <c r="C25" s="75">
        <f t="shared" si="5"/>
        <v>11.274924132874396</v>
      </c>
      <c r="D25" s="75">
        <f t="shared" si="5"/>
        <v>11.273952226791495</v>
      </c>
      <c r="E25" s="75"/>
      <c r="F25" s="75">
        <f t="shared" si="5"/>
        <v>11.27503974562798</v>
      </c>
      <c r="G25" s="79">
        <f t="shared" si="6"/>
        <v>1.2062249481203935E-4</v>
      </c>
    </row>
    <row r="26" spans="1:14" x14ac:dyDescent="0.2">
      <c r="C26" s="75">
        <f t="shared" si="5"/>
        <v>14.335831686999736</v>
      </c>
      <c r="D26" s="75">
        <f t="shared" si="5"/>
        <v>14.3385248053198</v>
      </c>
      <c r="E26" s="75">
        <f t="shared" si="5"/>
        <v>4.5495358969501796</v>
      </c>
      <c r="F26" s="75">
        <f t="shared" si="5"/>
        <v>14.335453100158983</v>
      </c>
      <c r="G26" s="79">
        <f t="shared" si="6"/>
        <v>1.947116073530708E-5</v>
      </c>
    </row>
    <row r="27" spans="1:14" x14ac:dyDescent="0.2">
      <c r="C27" s="75">
        <f t="shared" si="5"/>
        <v>11.068708120328315</v>
      </c>
      <c r="D27" s="75">
        <f t="shared" si="5"/>
        <v>11.068334937439845</v>
      </c>
      <c r="E27" s="75">
        <f t="shared" si="5"/>
        <v>6.6228452358401215</v>
      </c>
      <c r="F27" s="75">
        <f t="shared" si="5"/>
        <v>11.068362480127186</v>
      </c>
      <c r="G27" s="79">
        <f t="shared" si="6"/>
        <v>8.6543477083367293E-5</v>
      </c>
    </row>
    <row r="28" spans="1:14" x14ac:dyDescent="0.2">
      <c r="C28" s="75">
        <f t="shared" si="5"/>
        <v>12.259923827369192</v>
      </c>
      <c r="D28" s="75">
        <f t="shared" si="5"/>
        <v>12.260477732085047</v>
      </c>
      <c r="E28" s="75">
        <f t="shared" si="5"/>
        <v>2.9761318431521122</v>
      </c>
      <c r="F28" s="75">
        <f t="shared" si="5"/>
        <v>12.259141494435612</v>
      </c>
      <c r="G28" s="79">
        <f t="shared" si="6"/>
        <v>2.8856798582665988E-5</v>
      </c>
    </row>
    <row r="29" spans="1:14" x14ac:dyDescent="0.2">
      <c r="C29" s="75">
        <f t="shared" si="5"/>
        <v>9.4897553921668454</v>
      </c>
      <c r="D29" s="75">
        <f t="shared" si="5"/>
        <v>9.4890191617814335</v>
      </c>
      <c r="E29" s="75">
        <f t="shared" si="5"/>
        <v>8.707899223337753</v>
      </c>
      <c r="F29" s="75">
        <f t="shared" si="5"/>
        <v>9.48966613672496</v>
      </c>
      <c r="G29" s="79">
        <f t="shared" si="6"/>
        <v>9.9733618226238718E-5</v>
      </c>
    </row>
    <row r="30" spans="1:14" x14ac:dyDescent="0.2">
      <c r="C30" s="75">
        <f t="shared" si="5"/>
        <v>11.013971771319172</v>
      </c>
      <c r="D30" s="75">
        <f t="shared" si="5"/>
        <v>11.013649488144194</v>
      </c>
      <c r="E30" s="75">
        <f t="shared" si="5"/>
        <v>6.0483046031445351</v>
      </c>
      <c r="F30" s="75">
        <f t="shared" si="5"/>
        <v>11.015898251192368</v>
      </c>
      <c r="G30" s="79">
        <f t="shared" si="6"/>
        <v>-2.0404340785873387E-5</v>
      </c>
    </row>
    <row r="31" spans="1:14" x14ac:dyDescent="0.2">
      <c r="C31" s="75">
        <f t="shared" si="5"/>
        <v>10.612232428359029</v>
      </c>
      <c r="D31" s="75">
        <f t="shared" si="5"/>
        <v>10.6111645813282</v>
      </c>
      <c r="E31" s="75">
        <f t="shared" si="5"/>
        <v>11.683083917408601</v>
      </c>
      <c r="F31" s="75">
        <f t="shared" si="5"/>
        <v>10.612082670906201</v>
      </c>
      <c r="G31" s="79">
        <f t="shared" si="6"/>
        <v>3.0687267146944919E-5</v>
      </c>
    </row>
    <row r="32" spans="1:14" x14ac:dyDescent="0.2">
      <c r="C32" s="75">
        <f t="shared" si="5"/>
        <v>4.7488238049654781</v>
      </c>
      <c r="D32" s="75">
        <f t="shared" si="5"/>
        <v>4.7466969988625429</v>
      </c>
      <c r="E32" s="75">
        <f t="shared" si="5"/>
        <v>0.56582686114794467</v>
      </c>
      <c r="F32" s="75">
        <f t="shared" si="5"/>
        <v>4.748807631160572</v>
      </c>
      <c r="G32" s="79">
        <f t="shared" si="6"/>
        <v>-4.0962117909604245E-4</v>
      </c>
    </row>
  </sheetData>
  <mergeCells count="14">
    <mergeCell ref="F6:G6"/>
    <mergeCell ref="H6:H8"/>
    <mergeCell ref="F7:F8"/>
    <mergeCell ref="G7:G8"/>
    <mergeCell ref="A1:H1"/>
    <mergeCell ref="A2:H2"/>
    <mergeCell ref="A3:H3"/>
    <mergeCell ref="A4:H4"/>
    <mergeCell ref="A5:H5"/>
    <mergeCell ref="A6:A8"/>
    <mergeCell ref="B6:B8"/>
    <mergeCell ref="C6:C8"/>
    <mergeCell ref="D6:D8"/>
    <mergeCell ref="E6:E8"/>
  </mergeCells>
  <pageMargins left="0.95" right="0.45" top="0.75" bottom="0.75" header="0.3" footer="0.3"/>
  <pageSetup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5"/>
  <sheetViews>
    <sheetView topLeftCell="A34" zoomScaleNormal="100" workbookViewId="0">
      <selection activeCell="J87" sqref="J87"/>
    </sheetView>
  </sheetViews>
  <sheetFormatPr defaultColWidth="9.140625" defaultRowHeight="15.75" x14ac:dyDescent="0.2"/>
  <cols>
    <col min="1" max="1" width="5.28515625" style="2" customWidth="1"/>
    <col min="2" max="2" width="37.5703125" style="2" customWidth="1"/>
    <col min="3" max="3" width="21.140625" style="2" hidden="1" customWidth="1"/>
    <col min="4" max="4" width="9.140625" style="2"/>
    <col min="5" max="5" width="0" style="2" hidden="1" customWidth="1"/>
    <col min="6" max="6" width="9.28515625" style="2" hidden="1" customWidth="1"/>
    <col min="7" max="7" width="6.140625" style="2" hidden="1" customWidth="1"/>
    <col min="8" max="8" width="8.5703125" style="2" customWidth="1"/>
    <col min="9" max="9" width="9.28515625" style="2" bestFit="1" customWidth="1"/>
    <col min="10" max="10" width="17.7109375" style="2" customWidth="1"/>
    <col min="11" max="11" width="11.28515625" style="2" customWidth="1"/>
    <col min="12" max="12" width="10.85546875" style="2" customWidth="1"/>
    <col min="13" max="13" width="11" style="2" customWidth="1"/>
    <col min="14" max="14" width="10.85546875" style="2" customWidth="1"/>
    <col min="15" max="15" width="10.140625" style="2" bestFit="1" customWidth="1"/>
    <col min="16" max="16" width="9.28515625" style="1" customWidth="1"/>
    <col min="17" max="17" width="16.5703125" style="2" customWidth="1"/>
    <col min="18" max="18" width="10.140625" style="2" bestFit="1" customWidth="1"/>
    <col min="19" max="19" width="13.42578125" style="2" bestFit="1" customWidth="1"/>
    <col min="20" max="16384" width="9.140625" style="2"/>
  </cols>
  <sheetData>
    <row r="1" spans="1:19" x14ac:dyDescent="0.2">
      <c r="A1" s="241" t="s">
        <v>778</v>
      </c>
      <c r="B1" s="241"/>
      <c r="C1" s="241"/>
      <c r="D1" s="241"/>
      <c r="E1" s="241"/>
      <c r="F1" s="241"/>
      <c r="G1" s="241"/>
      <c r="H1" s="241"/>
      <c r="I1" s="241"/>
      <c r="J1" s="241"/>
      <c r="K1" s="241"/>
      <c r="L1" s="241"/>
      <c r="M1" s="241"/>
      <c r="N1" s="241"/>
      <c r="O1" s="241"/>
      <c r="P1" s="241"/>
      <c r="Q1" s="241"/>
    </row>
    <row r="2" spans="1:19" x14ac:dyDescent="0.2">
      <c r="A2" s="241" t="s">
        <v>513</v>
      </c>
      <c r="B2" s="241"/>
      <c r="C2" s="241"/>
      <c r="D2" s="241"/>
      <c r="E2" s="241"/>
      <c r="F2" s="241"/>
      <c r="G2" s="241"/>
      <c r="H2" s="241"/>
      <c r="I2" s="241"/>
      <c r="J2" s="241"/>
      <c r="K2" s="241"/>
      <c r="L2" s="241"/>
      <c r="M2" s="241"/>
      <c r="N2" s="241"/>
      <c r="O2" s="241"/>
      <c r="P2" s="241"/>
      <c r="Q2" s="241"/>
    </row>
    <row r="3" spans="1:19" x14ac:dyDescent="0.2">
      <c r="A3" s="241" t="s">
        <v>239</v>
      </c>
      <c r="B3" s="241"/>
      <c r="C3" s="241"/>
      <c r="D3" s="241"/>
      <c r="E3" s="241"/>
      <c r="F3" s="241"/>
      <c r="G3" s="241"/>
      <c r="H3" s="241"/>
      <c r="I3" s="241"/>
      <c r="J3" s="241"/>
      <c r="K3" s="241"/>
      <c r="L3" s="241"/>
      <c r="M3" s="241"/>
      <c r="N3" s="241"/>
      <c r="O3" s="241"/>
      <c r="P3" s="241"/>
      <c r="Q3" s="241"/>
    </row>
    <row r="4" spans="1:19" x14ac:dyDescent="0.2">
      <c r="A4" s="261" t="s">
        <v>780</v>
      </c>
      <c r="B4" s="242"/>
      <c r="C4" s="242"/>
      <c r="D4" s="242"/>
      <c r="E4" s="242"/>
      <c r="F4" s="242"/>
      <c r="G4" s="242"/>
      <c r="H4" s="242"/>
      <c r="I4" s="242"/>
      <c r="J4" s="242"/>
      <c r="K4" s="242"/>
      <c r="L4" s="242"/>
      <c r="M4" s="242"/>
      <c r="N4" s="242"/>
      <c r="O4" s="242"/>
      <c r="P4" s="242"/>
      <c r="Q4" s="242"/>
    </row>
    <row r="5" spans="1:19" x14ac:dyDescent="0.2">
      <c r="A5" s="278" t="s">
        <v>33</v>
      </c>
      <c r="B5" s="278"/>
      <c r="C5" s="278"/>
      <c r="D5" s="278"/>
      <c r="E5" s="278"/>
      <c r="F5" s="278"/>
      <c r="G5" s="278"/>
      <c r="H5" s="278"/>
      <c r="I5" s="278"/>
      <c r="J5" s="278"/>
      <c r="K5" s="278"/>
      <c r="L5" s="278"/>
      <c r="M5" s="278"/>
      <c r="N5" s="278"/>
      <c r="O5" s="278"/>
      <c r="P5" s="278"/>
      <c r="Q5" s="278"/>
    </row>
    <row r="6" spans="1:19" x14ac:dyDescent="0.2">
      <c r="A6" s="237" t="s">
        <v>34</v>
      </c>
      <c r="B6" s="237" t="s">
        <v>35</v>
      </c>
      <c r="C6" s="237" t="s">
        <v>36</v>
      </c>
      <c r="D6" s="237" t="s">
        <v>37</v>
      </c>
      <c r="E6" s="237" t="s">
        <v>514</v>
      </c>
      <c r="F6" s="237" t="s">
        <v>38</v>
      </c>
      <c r="G6" s="237" t="s">
        <v>39</v>
      </c>
      <c r="H6" s="237" t="s">
        <v>40</v>
      </c>
      <c r="I6" s="237" t="s">
        <v>41</v>
      </c>
      <c r="J6" s="237" t="s">
        <v>42</v>
      </c>
      <c r="K6" s="237"/>
      <c r="L6" s="237"/>
      <c r="M6" s="238" t="s">
        <v>43</v>
      </c>
      <c r="N6" s="237" t="s">
        <v>515</v>
      </c>
      <c r="O6" s="238" t="s">
        <v>512</v>
      </c>
      <c r="P6" s="285" t="s">
        <v>702</v>
      </c>
      <c r="Q6" s="238" t="s">
        <v>4</v>
      </c>
    </row>
    <row r="7" spans="1:19" x14ac:dyDescent="0.2">
      <c r="A7" s="237"/>
      <c r="B7" s="237"/>
      <c r="C7" s="237"/>
      <c r="D7" s="237"/>
      <c r="E7" s="237"/>
      <c r="F7" s="237"/>
      <c r="G7" s="237"/>
      <c r="H7" s="237"/>
      <c r="I7" s="237"/>
      <c r="J7" s="237"/>
      <c r="K7" s="237"/>
      <c r="L7" s="237"/>
      <c r="M7" s="262"/>
      <c r="N7" s="237"/>
      <c r="O7" s="262"/>
      <c r="P7" s="285"/>
      <c r="Q7" s="262"/>
    </row>
    <row r="8" spans="1:19" x14ac:dyDescent="0.2">
      <c r="A8" s="237"/>
      <c r="B8" s="237"/>
      <c r="C8" s="237"/>
      <c r="D8" s="237"/>
      <c r="E8" s="237"/>
      <c r="F8" s="237"/>
      <c r="G8" s="237"/>
      <c r="H8" s="237"/>
      <c r="I8" s="237"/>
      <c r="J8" s="237" t="s">
        <v>45</v>
      </c>
      <c r="K8" s="237" t="s">
        <v>46</v>
      </c>
      <c r="L8" s="237"/>
      <c r="M8" s="262"/>
      <c r="N8" s="237"/>
      <c r="O8" s="262"/>
      <c r="P8" s="285"/>
      <c r="Q8" s="262"/>
    </row>
    <row r="9" spans="1:19" x14ac:dyDescent="0.2">
      <c r="A9" s="237"/>
      <c r="B9" s="237"/>
      <c r="C9" s="237"/>
      <c r="D9" s="237"/>
      <c r="E9" s="237"/>
      <c r="F9" s="237"/>
      <c r="G9" s="237"/>
      <c r="H9" s="237"/>
      <c r="I9" s="237"/>
      <c r="J9" s="237"/>
      <c r="K9" s="237" t="s">
        <v>48</v>
      </c>
      <c r="L9" s="237" t="s">
        <v>49</v>
      </c>
      <c r="M9" s="262"/>
      <c r="N9" s="237"/>
      <c r="O9" s="262"/>
      <c r="P9" s="285"/>
      <c r="Q9" s="262"/>
    </row>
    <row r="10" spans="1:19" x14ac:dyDescent="0.2">
      <c r="A10" s="237"/>
      <c r="B10" s="237"/>
      <c r="C10" s="237"/>
      <c r="D10" s="237"/>
      <c r="E10" s="237"/>
      <c r="F10" s="237"/>
      <c r="G10" s="237"/>
      <c r="H10" s="237"/>
      <c r="I10" s="237"/>
      <c r="J10" s="237"/>
      <c r="K10" s="237"/>
      <c r="L10" s="237"/>
      <c r="M10" s="239"/>
      <c r="N10" s="237"/>
      <c r="O10" s="239"/>
      <c r="P10" s="285"/>
      <c r="Q10" s="239"/>
    </row>
    <row r="11" spans="1:19" x14ac:dyDescent="0.2">
      <c r="A11" s="3"/>
      <c r="B11" s="3" t="s">
        <v>5</v>
      </c>
      <c r="C11" s="3"/>
      <c r="D11" s="3"/>
      <c r="E11" s="3"/>
      <c r="F11" s="3"/>
      <c r="G11" s="3"/>
      <c r="H11" s="3"/>
      <c r="I11" s="3"/>
      <c r="J11" s="3"/>
      <c r="K11" s="59">
        <f>K12+K107</f>
        <v>7992313</v>
      </c>
      <c r="L11" s="59">
        <f>L12+L107</f>
        <v>3268424</v>
      </c>
      <c r="M11" s="59">
        <f>M12+M107</f>
        <v>3797672</v>
      </c>
      <c r="N11" s="59">
        <f>N12+N107</f>
        <v>1823257.04</v>
      </c>
      <c r="O11" s="59">
        <f>O12+O107</f>
        <v>800000</v>
      </c>
      <c r="P11" s="208"/>
      <c r="Q11" s="208"/>
      <c r="R11" s="91">
        <f>'1.TH23'!D21</f>
        <v>800000</v>
      </c>
    </row>
    <row r="12" spans="1:19" x14ac:dyDescent="0.2">
      <c r="A12" s="6" t="s">
        <v>6</v>
      </c>
      <c r="B12" s="18" t="s">
        <v>240</v>
      </c>
      <c r="C12" s="6"/>
      <c r="D12" s="6"/>
      <c r="E12" s="6"/>
      <c r="F12" s="6"/>
      <c r="G12" s="6"/>
      <c r="H12" s="6"/>
      <c r="I12" s="6"/>
      <c r="J12" s="6"/>
      <c r="K12" s="50">
        <f>K13+K73+K99</f>
        <v>7992313</v>
      </c>
      <c r="L12" s="50">
        <f>L13+L73+L99</f>
        <v>3268424</v>
      </c>
      <c r="M12" s="50">
        <f>M13+M73+M99</f>
        <v>1697672</v>
      </c>
      <c r="N12" s="50">
        <f>N13+N73+N99</f>
        <v>580257.04</v>
      </c>
      <c r="O12" s="50">
        <f>O13+O73+O99</f>
        <v>335000</v>
      </c>
      <c r="P12" s="60"/>
      <c r="Q12" s="60"/>
      <c r="R12" s="91">
        <f>'1.TH23'!D22</f>
        <v>335000</v>
      </c>
    </row>
    <row r="13" spans="1:19" ht="31.5" x14ac:dyDescent="0.2">
      <c r="A13" s="57" t="s">
        <v>50</v>
      </c>
      <c r="B13" s="49" t="s">
        <v>241</v>
      </c>
      <c r="C13" s="6"/>
      <c r="D13" s="6"/>
      <c r="E13" s="6"/>
      <c r="F13" s="6"/>
      <c r="G13" s="6"/>
      <c r="H13" s="6"/>
      <c r="I13" s="6"/>
      <c r="J13" s="6"/>
      <c r="K13" s="50">
        <f>K14+K15+K30</f>
        <v>7689888</v>
      </c>
      <c r="L13" s="50">
        <f>L14+L15+L30</f>
        <v>3087004</v>
      </c>
      <c r="M13" s="50">
        <f>M14+M15+M30</f>
        <v>1508692</v>
      </c>
      <c r="N13" s="50">
        <f>N14+N15+N30</f>
        <v>493084.04</v>
      </c>
      <c r="O13" s="50">
        <f>O14+O15+O30</f>
        <v>295000</v>
      </c>
      <c r="P13" s="60"/>
      <c r="Q13" s="60"/>
      <c r="R13" s="91">
        <f>'1.TH23'!D23</f>
        <v>295000</v>
      </c>
      <c r="S13" s="91">
        <f>O13-O14</f>
        <v>250750</v>
      </c>
    </row>
    <row r="14" spans="1:19" ht="31.5" x14ac:dyDescent="0.2">
      <c r="A14" s="57" t="s">
        <v>458</v>
      </c>
      <c r="B14" s="49" t="s">
        <v>243</v>
      </c>
      <c r="C14" s="6"/>
      <c r="D14" s="6"/>
      <c r="E14" s="6"/>
      <c r="F14" s="6"/>
      <c r="G14" s="6"/>
      <c r="H14" s="6"/>
      <c r="I14" s="6"/>
      <c r="J14" s="6"/>
      <c r="K14" s="50"/>
      <c r="L14" s="50"/>
      <c r="M14" s="50"/>
      <c r="N14" s="50"/>
      <c r="O14" s="50">
        <v>44250</v>
      </c>
      <c r="P14" s="60"/>
      <c r="Q14" s="60"/>
      <c r="S14" s="206">
        <f>O14/$O$13*100</f>
        <v>15</v>
      </c>
    </row>
    <row r="15" spans="1:19" ht="31.5" x14ac:dyDescent="0.2">
      <c r="A15" s="57" t="s">
        <v>459</v>
      </c>
      <c r="B15" s="49" t="s">
        <v>245</v>
      </c>
      <c r="C15" s="6"/>
      <c r="D15" s="6"/>
      <c r="E15" s="6"/>
      <c r="F15" s="6"/>
      <c r="G15" s="6"/>
      <c r="H15" s="6"/>
      <c r="I15" s="6"/>
      <c r="J15" s="6"/>
      <c r="K15" s="50">
        <f>SUM(K17:K29)</f>
        <v>1889628</v>
      </c>
      <c r="L15" s="50">
        <f>SUM(L17:L29)</f>
        <v>1889628</v>
      </c>
      <c r="M15" s="50">
        <f>SUM(M17:M29)</f>
        <v>920055</v>
      </c>
      <c r="N15" s="50">
        <f>SUM(N17:N29)</f>
        <v>322257</v>
      </c>
      <c r="O15" s="50">
        <f>SUM(O17:O29)</f>
        <v>136050</v>
      </c>
      <c r="P15" s="60"/>
      <c r="Q15" s="60"/>
      <c r="S15" s="206">
        <f>O15/$O$13*100</f>
        <v>46.118644067796609</v>
      </c>
    </row>
    <row r="16" spans="1:19" x14ac:dyDescent="0.2">
      <c r="A16" s="57" t="s">
        <v>242</v>
      </c>
      <c r="B16" s="49" t="s">
        <v>460</v>
      </c>
      <c r="C16" s="6"/>
      <c r="D16" s="6"/>
      <c r="E16" s="6"/>
      <c r="F16" s="6"/>
      <c r="G16" s="6"/>
      <c r="H16" s="6"/>
      <c r="I16" s="6"/>
      <c r="J16" s="6"/>
      <c r="K16" s="50"/>
      <c r="L16" s="50"/>
      <c r="M16" s="50"/>
      <c r="N16" s="50"/>
      <c r="O16" s="50"/>
      <c r="P16" s="60"/>
      <c r="Q16" s="60"/>
    </row>
    <row r="17" spans="1:19" x14ac:dyDescent="0.2">
      <c r="A17" s="85" t="s">
        <v>53</v>
      </c>
      <c r="B17" s="19" t="s">
        <v>519</v>
      </c>
      <c r="C17" s="85"/>
      <c r="D17" s="85"/>
      <c r="E17" s="85"/>
      <c r="F17" s="85"/>
      <c r="G17" s="85"/>
      <c r="H17" s="85"/>
      <c r="I17" s="89"/>
      <c r="J17" s="85"/>
      <c r="K17" s="209"/>
      <c r="L17" s="209"/>
      <c r="M17" s="210"/>
      <c r="N17" s="210"/>
      <c r="O17" s="210"/>
      <c r="P17" s="211"/>
      <c r="Q17" s="211"/>
    </row>
    <row r="18" spans="1:19" ht="94.5" x14ac:dyDescent="0.2">
      <c r="A18" s="212" t="s">
        <v>10</v>
      </c>
      <c r="B18" s="213" t="s">
        <v>703</v>
      </c>
      <c r="C18" s="214" t="s">
        <v>246</v>
      </c>
      <c r="D18" s="10" t="s">
        <v>66</v>
      </c>
      <c r="E18" s="10"/>
      <c r="F18" s="9"/>
      <c r="G18" s="9"/>
      <c r="H18" s="10" t="s">
        <v>704</v>
      </c>
      <c r="I18" s="10" t="s">
        <v>705</v>
      </c>
      <c r="J18" s="10" t="s">
        <v>706</v>
      </c>
      <c r="K18" s="25">
        <v>251951</v>
      </c>
      <c r="L18" s="25">
        <v>251951</v>
      </c>
      <c r="M18" s="25">
        <v>68905</v>
      </c>
      <c r="N18" s="25">
        <v>60804</v>
      </c>
      <c r="O18" s="25">
        <v>8100</v>
      </c>
      <c r="P18" s="52"/>
      <c r="Q18" s="52"/>
      <c r="R18" s="91">
        <f t="shared" ref="R18:R23" si="0">M18-N18-O18</f>
        <v>1</v>
      </c>
    </row>
    <row r="19" spans="1:19" ht="31.5" x14ac:dyDescent="0.2">
      <c r="A19" s="212" t="s">
        <v>10</v>
      </c>
      <c r="B19" s="213" t="s">
        <v>760</v>
      </c>
      <c r="C19" s="214"/>
      <c r="D19" s="10" t="s">
        <v>66</v>
      </c>
      <c r="E19" s="10"/>
      <c r="F19" s="9"/>
      <c r="G19" s="9"/>
      <c r="H19" s="10" t="s">
        <v>761</v>
      </c>
      <c r="I19" s="10" t="s">
        <v>762</v>
      </c>
      <c r="J19" s="10" t="s">
        <v>763</v>
      </c>
      <c r="K19" s="25">
        <v>334014</v>
      </c>
      <c r="L19" s="25">
        <f>K19</f>
        <v>334014</v>
      </c>
      <c r="M19" s="25">
        <v>8100</v>
      </c>
      <c r="N19" s="25">
        <v>7900</v>
      </c>
      <c r="O19" s="25">
        <v>118</v>
      </c>
      <c r="P19" s="52"/>
      <c r="Q19" s="52" t="s">
        <v>764</v>
      </c>
      <c r="R19" s="91">
        <f t="shared" si="0"/>
        <v>82</v>
      </c>
    </row>
    <row r="20" spans="1:19" ht="31.5" x14ac:dyDescent="0.2">
      <c r="A20" s="212" t="s">
        <v>10</v>
      </c>
      <c r="B20" s="213" t="s">
        <v>765</v>
      </c>
      <c r="C20" s="214"/>
      <c r="D20" s="10" t="s">
        <v>66</v>
      </c>
      <c r="E20" s="10"/>
      <c r="F20" s="9"/>
      <c r="G20" s="9"/>
      <c r="H20" s="10" t="s">
        <v>766</v>
      </c>
      <c r="I20" s="10" t="s">
        <v>249</v>
      </c>
      <c r="J20" s="10" t="s">
        <v>767</v>
      </c>
      <c r="K20" s="25">
        <v>5881</v>
      </c>
      <c r="L20" s="25">
        <f>K20</f>
        <v>5881</v>
      </c>
      <c r="M20" s="25">
        <v>5218</v>
      </c>
      <c r="N20" s="25">
        <v>5182</v>
      </c>
      <c r="O20" s="25">
        <v>31</v>
      </c>
      <c r="P20" s="52"/>
      <c r="Q20" s="52" t="s">
        <v>764</v>
      </c>
      <c r="R20" s="91">
        <f t="shared" si="0"/>
        <v>5</v>
      </c>
    </row>
    <row r="21" spans="1:19" ht="63" x14ac:dyDescent="0.2">
      <c r="A21" s="212" t="s">
        <v>10</v>
      </c>
      <c r="B21" s="213" t="s">
        <v>707</v>
      </c>
      <c r="C21" s="214"/>
      <c r="D21" s="10" t="s">
        <v>66</v>
      </c>
      <c r="E21" s="10"/>
      <c r="F21" s="9"/>
      <c r="G21" s="9"/>
      <c r="H21" s="10" t="s">
        <v>710</v>
      </c>
      <c r="I21" s="10" t="s">
        <v>711</v>
      </c>
      <c r="J21" s="10" t="s">
        <v>712</v>
      </c>
      <c r="K21" s="25">
        <v>183381</v>
      </c>
      <c r="L21" s="25">
        <v>183381</v>
      </c>
      <c r="M21" s="25">
        <v>5000</v>
      </c>
      <c r="N21" s="25">
        <v>2559</v>
      </c>
      <c r="O21" s="25">
        <v>2400</v>
      </c>
      <c r="P21" s="215" t="s">
        <v>542</v>
      </c>
      <c r="Q21" s="52"/>
      <c r="R21" s="91">
        <f t="shared" si="0"/>
        <v>41</v>
      </c>
    </row>
    <row r="22" spans="1:19" ht="47.25" x14ac:dyDescent="0.2">
      <c r="A22" s="212" t="s">
        <v>10</v>
      </c>
      <c r="B22" s="213" t="s">
        <v>708</v>
      </c>
      <c r="C22" s="214"/>
      <c r="D22" s="10" t="s">
        <v>66</v>
      </c>
      <c r="E22" s="10"/>
      <c r="F22" s="9"/>
      <c r="G22" s="9"/>
      <c r="H22" s="10"/>
      <c r="I22" s="10" t="s">
        <v>476</v>
      </c>
      <c r="J22" s="10" t="s">
        <v>713</v>
      </c>
      <c r="K22" s="25">
        <v>351</v>
      </c>
      <c r="L22" s="25">
        <v>351</v>
      </c>
      <c r="M22" s="25">
        <v>400</v>
      </c>
      <c r="N22" s="25">
        <v>0</v>
      </c>
      <c r="O22" s="25">
        <v>350</v>
      </c>
      <c r="P22" s="52"/>
      <c r="Q22" s="52"/>
      <c r="R22" s="91">
        <f t="shared" si="0"/>
        <v>50</v>
      </c>
    </row>
    <row r="23" spans="1:19" ht="47.25" x14ac:dyDescent="0.2">
      <c r="A23" s="212" t="s">
        <v>10</v>
      </c>
      <c r="B23" s="213" t="s">
        <v>709</v>
      </c>
      <c r="C23" s="214"/>
      <c r="D23" s="10" t="s">
        <v>66</v>
      </c>
      <c r="E23" s="10"/>
      <c r="F23" s="9"/>
      <c r="G23" s="9"/>
      <c r="H23" s="10"/>
      <c r="I23" s="10" t="s">
        <v>476</v>
      </c>
      <c r="J23" s="10"/>
      <c r="K23" s="25">
        <v>390</v>
      </c>
      <c r="L23" s="25">
        <v>390</v>
      </c>
      <c r="M23" s="25">
        <v>390</v>
      </c>
      <c r="N23" s="25">
        <v>0</v>
      </c>
      <c r="O23" s="25">
        <v>360</v>
      </c>
      <c r="P23" s="52"/>
      <c r="Q23" s="52"/>
      <c r="R23" s="91">
        <f t="shared" si="0"/>
        <v>30</v>
      </c>
    </row>
    <row r="24" spans="1:19" ht="31.5" x14ac:dyDescent="0.2">
      <c r="A24" s="15" t="s">
        <v>53</v>
      </c>
      <c r="B24" s="19" t="s">
        <v>521</v>
      </c>
      <c r="C24" s="214"/>
      <c r="D24" s="10"/>
      <c r="E24" s="10"/>
      <c r="F24" s="9"/>
      <c r="G24" s="9"/>
      <c r="H24" s="10"/>
      <c r="I24" s="10"/>
      <c r="J24" s="10"/>
      <c r="K24" s="25"/>
      <c r="L24" s="25"/>
      <c r="M24" s="25"/>
      <c r="N24" s="25"/>
      <c r="O24" s="25"/>
      <c r="P24" s="52"/>
      <c r="Q24" s="52"/>
    </row>
    <row r="25" spans="1:19" ht="31.5" x14ac:dyDescent="0.2">
      <c r="A25" s="212" t="s">
        <v>10</v>
      </c>
      <c r="B25" s="213" t="s">
        <v>256</v>
      </c>
      <c r="C25" s="214"/>
      <c r="D25" s="10" t="s">
        <v>66</v>
      </c>
      <c r="E25" s="10"/>
      <c r="F25" s="9"/>
      <c r="G25" s="9"/>
      <c r="H25" s="10" t="s">
        <v>461</v>
      </c>
      <c r="I25" s="10" t="s">
        <v>301</v>
      </c>
      <c r="J25" s="10" t="s">
        <v>462</v>
      </c>
      <c r="K25" s="25">
        <v>60800</v>
      </c>
      <c r="L25" s="25">
        <f>K25</f>
        <v>60800</v>
      </c>
      <c r="M25" s="25">
        <v>60200</v>
      </c>
      <c r="N25" s="25">
        <v>29500</v>
      </c>
      <c r="O25" s="25">
        <v>14000</v>
      </c>
      <c r="P25" s="52"/>
      <c r="Q25" s="52" t="s">
        <v>714</v>
      </c>
      <c r="R25" s="91">
        <f>M25-N25-O25</f>
        <v>16700</v>
      </c>
    </row>
    <row r="26" spans="1:19" ht="31.5" x14ac:dyDescent="0.2">
      <c r="A26" s="216" t="s">
        <v>10</v>
      </c>
      <c r="B26" s="14" t="s">
        <v>251</v>
      </c>
      <c r="C26" s="214"/>
      <c r="D26" s="10" t="s">
        <v>66</v>
      </c>
      <c r="E26" s="10"/>
      <c r="F26" s="9"/>
      <c r="G26" s="9"/>
      <c r="H26" s="10" t="s">
        <v>252</v>
      </c>
      <c r="I26" s="10" t="s">
        <v>253</v>
      </c>
      <c r="J26" s="10" t="s">
        <v>254</v>
      </c>
      <c r="K26" s="25">
        <v>443876</v>
      </c>
      <c r="L26" s="25">
        <f>+K26</f>
        <v>443876</v>
      </c>
      <c r="M26" s="25">
        <v>385000</v>
      </c>
      <c r="N26" s="25">
        <v>207602</v>
      </c>
      <c r="O26" s="25">
        <v>60000</v>
      </c>
      <c r="P26" s="52"/>
      <c r="Q26" s="52" t="s">
        <v>715</v>
      </c>
      <c r="R26" s="91">
        <f>M26-N26-O26</f>
        <v>117398</v>
      </c>
    </row>
    <row r="27" spans="1:19" ht="31.5" x14ac:dyDescent="0.2">
      <c r="A27" s="216" t="s">
        <v>10</v>
      </c>
      <c r="B27" s="14" t="s">
        <v>257</v>
      </c>
      <c r="C27" s="214"/>
      <c r="D27" s="10" t="s">
        <v>66</v>
      </c>
      <c r="E27" s="10"/>
      <c r="F27" s="9"/>
      <c r="G27" s="9"/>
      <c r="H27" s="10" t="s">
        <v>718</v>
      </c>
      <c r="I27" s="10" t="s">
        <v>719</v>
      </c>
      <c r="J27" s="10" t="s">
        <v>720</v>
      </c>
      <c r="K27" s="25">
        <v>546680</v>
      </c>
      <c r="L27" s="25">
        <v>546680</v>
      </c>
      <c r="M27" s="25">
        <v>324538</v>
      </c>
      <c r="N27" s="25">
        <v>3210</v>
      </c>
      <c r="O27" s="25">
        <v>25691</v>
      </c>
      <c r="P27" s="52"/>
      <c r="Q27" s="52"/>
      <c r="R27" s="91">
        <f>M27-N27-O27</f>
        <v>295637</v>
      </c>
    </row>
    <row r="28" spans="1:19" ht="31.5" x14ac:dyDescent="0.2">
      <c r="A28" s="212" t="s">
        <v>10</v>
      </c>
      <c r="B28" s="213" t="s">
        <v>716</v>
      </c>
      <c r="C28" s="214"/>
      <c r="D28" s="10" t="s">
        <v>66</v>
      </c>
      <c r="E28" s="10"/>
      <c r="F28" s="9"/>
      <c r="G28" s="9"/>
      <c r="H28" s="10" t="s">
        <v>721</v>
      </c>
      <c r="I28" s="10" t="s">
        <v>540</v>
      </c>
      <c r="J28" s="10" t="s">
        <v>722</v>
      </c>
      <c r="K28" s="25">
        <v>23612</v>
      </c>
      <c r="L28" s="25">
        <v>23612</v>
      </c>
      <c r="M28" s="25">
        <v>23612</v>
      </c>
      <c r="N28" s="25">
        <v>2300</v>
      </c>
      <c r="O28" s="25">
        <v>10000</v>
      </c>
      <c r="P28" s="52"/>
      <c r="Q28" s="52"/>
      <c r="R28" s="91">
        <f>M28-N28-O28</f>
        <v>11312</v>
      </c>
    </row>
    <row r="29" spans="1:19" ht="47.25" x14ac:dyDescent="0.2">
      <c r="A29" s="212" t="s">
        <v>10</v>
      </c>
      <c r="B29" s="213" t="s">
        <v>717</v>
      </c>
      <c r="C29" s="214"/>
      <c r="D29" s="10" t="s">
        <v>66</v>
      </c>
      <c r="E29" s="10"/>
      <c r="F29" s="10"/>
      <c r="G29" s="10"/>
      <c r="H29" s="10" t="s">
        <v>723</v>
      </c>
      <c r="I29" s="10" t="s">
        <v>540</v>
      </c>
      <c r="J29" s="10" t="s">
        <v>724</v>
      </c>
      <c r="K29" s="107">
        <v>38692</v>
      </c>
      <c r="L29" s="107">
        <v>38692</v>
      </c>
      <c r="M29" s="25">
        <v>38692</v>
      </c>
      <c r="N29" s="25">
        <v>3200</v>
      </c>
      <c r="O29" s="25">
        <v>15000</v>
      </c>
      <c r="P29" s="52"/>
      <c r="Q29" s="52"/>
      <c r="R29" s="91">
        <f>M29-N29-O29</f>
        <v>20492</v>
      </c>
    </row>
    <row r="30" spans="1:19" ht="31.5" x14ac:dyDescent="0.2">
      <c r="A30" s="57" t="s">
        <v>463</v>
      </c>
      <c r="B30" s="49" t="s">
        <v>335</v>
      </c>
      <c r="C30" s="6"/>
      <c r="D30" s="6"/>
      <c r="E30" s="6"/>
      <c r="F30" s="6"/>
      <c r="G30" s="6"/>
      <c r="H30" s="6"/>
      <c r="I30" s="6"/>
      <c r="J30" s="6"/>
      <c r="K30" s="50">
        <f>SUM(K31:K70)</f>
        <v>5800260</v>
      </c>
      <c r="L30" s="50">
        <f>SUM(L31:L70)</f>
        <v>1197376</v>
      </c>
      <c r="M30" s="50">
        <f>SUM(M31:M70)</f>
        <v>588637</v>
      </c>
      <c r="N30" s="50">
        <f>SUM(N31:N70)</f>
        <v>170827.03999999998</v>
      </c>
      <c r="O30" s="50">
        <f>SUM(O31:O70)</f>
        <v>114700</v>
      </c>
      <c r="P30" s="60"/>
      <c r="Q30" s="60"/>
      <c r="S30" s="206">
        <f>O30/$O$13*100</f>
        <v>38.881355932203391</v>
      </c>
    </row>
    <row r="31" spans="1:19" x14ac:dyDescent="0.2">
      <c r="A31" s="57" t="s">
        <v>242</v>
      </c>
      <c r="B31" s="18" t="s">
        <v>142</v>
      </c>
      <c r="C31" s="6"/>
      <c r="D31" s="6"/>
      <c r="E31" s="6"/>
      <c r="F31" s="6"/>
      <c r="G31" s="6"/>
      <c r="H31" s="6"/>
      <c r="I31" s="6"/>
      <c r="J31" s="6"/>
      <c r="K31" s="50"/>
      <c r="L31" s="50"/>
      <c r="M31" s="50"/>
      <c r="N31" s="50"/>
      <c r="O31" s="50"/>
      <c r="P31" s="60"/>
      <c r="Q31" s="60"/>
    </row>
    <row r="32" spans="1:19" x14ac:dyDescent="0.2">
      <c r="A32" s="85" t="s">
        <v>53</v>
      </c>
      <c r="B32" s="19" t="s">
        <v>519</v>
      </c>
      <c r="C32" s="85"/>
      <c r="D32" s="85"/>
      <c r="E32" s="85"/>
      <c r="F32" s="85"/>
      <c r="G32" s="85"/>
      <c r="H32" s="85"/>
      <c r="I32" s="89"/>
      <c r="J32" s="85"/>
      <c r="K32" s="209"/>
      <c r="L32" s="209"/>
      <c r="M32" s="210"/>
      <c r="N32" s="210"/>
      <c r="O32" s="210"/>
      <c r="P32" s="211"/>
      <c r="Q32" s="211"/>
    </row>
    <row r="33" spans="1:18" ht="47.25" x14ac:dyDescent="0.2">
      <c r="A33" s="216" t="s">
        <v>10</v>
      </c>
      <c r="B33" s="213" t="s">
        <v>725</v>
      </c>
      <c r="C33" s="214"/>
      <c r="D33" s="10" t="s">
        <v>66</v>
      </c>
      <c r="E33" s="10"/>
      <c r="F33" s="9"/>
      <c r="G33" s="9"/>
      <c r="H33" s="46" t="s">
        <v>726</v>
      </c>
      <c r="I33" s="10" t="s">
        <v>727</v>
      </c>
      <c r="J33" s="10" t="s">
        <v>728</v>
      </c>
      <c r="K33" s="25">
        <v>14893</v>
      </c>
      <c r="L33" s="90">
        <v>14893</v>
      </c>
      <c r="M33" s="25">
        <v>4500</v>
      </c>
      <c r="N33" s="25">
        <v>417</v>
      </c>
      <c r="O33" s="25">
        <v>2600</v>
      </c>
      <c r="P33" s="52" t="s">
        <v>542</v>
      </c>
      <c r="Q33" s="214"/>
      <c r="R33" s="91">
        <f>M33-N33-O33</f>
        <v>1483</v>
      </c>
    </row>
    <row r="34" spans="1:18" ht="63" x14ac:dyDescent="0.2">
      <c r="A34" s="216" t="s">
        <v>10</v>
      </c>
      <c r="B34" s="213" t="s">
        <v>143</v>
      </c>
      <c r="C34" s="214"/>
      <c r="D34" s="10" t="s">
        <v>260</v>
      </c>
      <c r="E34" s="10"/>
      <c r="F34" s="9"/>
      <c r="G34" s="9"/>
      <c r="H34" s="46" t="s">
        <v>261</v>
      </c>
      <c r="I34" s="10" t="s">
        <v>262</v>
      </c>
      <c r="J34" s="10" t="s">
        <v>263</v>
      </c>
      <c r="K34" s="25">
        <v>2446067</v>
      </c>
      <c r="L34" s="90">
        <v>216645</v>
      </c>
      <c r="M34" s="25">
        <v>100447</v>
      </c>
      <c r="N34" s="25">
        <v>80073</v>
      </c>
      <c r="O34" s="25">
        <v>8000</v>
      </c>
      <c r="P34" s="52" t="s">
        <v>542</v>
      </c>
      <c r="Q34" s="214" t="s">
        <v>729</v>
      </c>
      <c r="R34" s="91">
        <f>M34-N34-O34</f>
        <v>12374</v>
      </c>
    </row>
    <row r="35" spans="1:18" ht="47.25" x14ac:dyDescent="0.2">
      <c r="A35" s="216" t="s">
        <v>10</v>
      </c>
      <c r="B35" s="26" t="s">
        <v>738</v>
      </c>
      <c r="C35" s="9"/>
      <c r="D35" s="10" t="s">
        <v>66</v>
      </c>
      <c r="E35" s="10"/>
      <c r="F35" s="9"/>
      <c r="G35" s="9"/>
      <c r="H35" s="46" t="s">
        <v>731</v>
      </c>
      <c r="I35" s="10" t="s">
        <v>255</v>
      </c>
      <c r="J35" s="9" t="s">
        <v>739</v>
      </c>
      <c r="K35" s="12">
        <v>20000</v>
      </c>
      <c r="L35" s="12">
        <v>20000</v>
      </c>
      <c r="M35" s="25">
        <v>18000</v>
      </c>
      <c r="N35" s="25">
        <v>14540</v>
      </c>
      <c r="O35" s="25">
        <v>3460</v>
      </c>
      <c r="P35" s="52" t="s">
        <v>542</v>
      </c>
      <c r="Q35" s="210"/>
      <c r="R35" s="91">
        <f>M35-N35-O35</f>
        <v>0</v>
      </c>
    </row>
    <row r="36" spans="1:18" ht="47.25" x14ac:dyDescent="0.2">
      <c r="A36" s="85" t="s">
        <v>10</v>
      </c>
      <c r="B36" s="26" t="s">
        <v>274</v>
      </c>
      <c r="C36" s="10"/>
      <c r="D36" s="10" t="s">
        <v>56</v>
      </c>
      <c r="E36" s="10"/>
      <c r="F36" s="9"/>
      <c r="G36" s="9"/>
      <c r="H36" s="10" t="s">
        <v>275</v>
      </c>
      <c r="I36" s="10" t="s">
        <v>249</v>
      </c>
      <c r="J36" s="9" t="s">
        <v>276</v>
      </c>
      <c r="K36" s="12">
        <v>19500</v>
      </c>
      <c r="L36" s="12">
        <v>6500</v>
      </c>
      <c r="M36" s="25">
        <v>6500</v>
      </c>
      <c r="N36" s="25">
        <v>5200</v>
      </c>
      <c r="O36" s="25">
        <v>1300</v>
      </c>
      <c r="P36" s="52" t="s">
        <v>542</v>
      </c>
      <c r="Q36" s="210"/>
      <c r="R36" s="91">
        <f>M36-N36-O36</f>
        <v>0</v>
      </c>
    </row>
    <row r="37" spans="1:18" ht="47.25" x14ac:dyDescent="0.2">
      <c r="A37" s="216" t="s">
        <v>10</v>
      </c>
      <c r="B37" s="26" t="s">
        <v>289</v>
      </c>
      <c r="C37" s="9"/>
      <c r="D37" s="10" t="s">
        <v>66</v>
      </c>
      <c r="E37" s="10"/>
      <c r="F37" s="9"/>
      <c r="G37" s="9"/>
      <c r="H37" s="10" t="s">
        <v>290</v>
      </c>
      <c r="I37" s="10" t="s">
        <v>291</v>
      </c>
      <c r="J37" s="9" t="s">
        <v>464</v>
      </c>
      <c r="K37" s="12">
        <v>12000</v>
      </c>
      <c r="L37" s="12">
        <v>10000</v>
      </c>
      <c r="M37" s="25">
        <v>7000</v>
      </c>
      <c r="N37" s="25">
        <v>6000</v>
      </c>
      <c r="O37" s="25">
        <v>1000</v>
      </c>
      <c r="P37" s="52" t="s">
        <v>542</v>
      </c>
      <c r="Q37" s="210"/>
      <c r="R37" s="91">
        <f>M37-N37-O37</f>
        <v>0</v>
      </c>
    </row>
    <row r="38" spans="1:18" ht="31.5" x14ac:dyDescent="0.2">
      <c r="A38" s="15" t="s">
        <v>53</v>
      </c>
      <c r="B38" s="19" t="s">
        <v>521</v>
      </c>
      <c r="C38" s="214"/>
      <c r="D38" s="10"/>
      <c r="E38" s="10"/>
      <c r="F38" s="9"/>
      <c r="G38" s="9"/>
      <c r="H38" s="10"/>
      <c r="I38" s="10"/>
      <c r="J38" s="10"/>
      <c r="K38" s="25"/>
      <c r="L38" s="25"/>
      <c r="M38" s="25"/>
      <c r="N38" s="25"/>
      <c r="O38" s="25"/>
      <c r="P38" s="52"/>
      <c r="Q38" s="52"/>
    </row>
    <row r="39" spans="1:18" ht="47.25" x14ac:dyDescent="0.2">
      <c r="A39" s="216" t="s">
        <v>10</v>
      </c>
      <c r="B39" s="213" t="s">
        <v>296</v>
      </c>
      <c r="C39" s="9"/>
      <c r="D39" s="10" t="s">
        <v>66</v>
      </c>
      <c r="E39" s="10"/>
      <c r="F39" s="9"/>
      <c r="G39" s="9"/>
      <c r="H39" s="10" t="s">
        <v>297</v>
      </c>
      <c r="I39" s="10" t="s">
        <v>277</v>
      </c>
      <c r="J39" s="9" t="s">
        <v>472</v>
      </c>
      <c r="K39" s="25">
        <v>56200</v>
      </c>
      <c r="L39" s="25">
        <v>20000</v>
      </c>
      <c r="M39" s="25">
        <v>20000</v>
      </c>
      <c r="N39" s="25">
        <v>0</v>
      </c>
      <c r="O39" s="25">
        <v>3000</v>
      </c>
      <c r="P39" s="52"/>
      <c r="Q39" s="46" t="s">
        <v>466</v>
      </c>
      <c r="R39" s="91">
        <f>M39-N39-O39</f>
        <v>17000</v>
      </c>
    </row>
    <row r="40" spans="1:18" ht="31.5" x14ac:dyDescent="0.2">
      <c r="A40" s="216" t="s">
        <v>10</v>
      </c>
      <c r="B40" s="26" t="s">
        <v>265</v>
      </c>
      <c r="C40" s="9"/>
      <c r="D40" s="10" t="s">
        <v>71</v>
      </c>
      <c r="E40" s="10"/>
      <c r="F40" s="9"/>
      <c r="G40" s="9"/>
      <c r="H40" s="46" t="s">
        <v>266</v>
      </c>
      <c r="I40" s="10" t="s">
        <v>255</v>
      </c>
      <c r="J40" s="9" t="s">
        <v>267</v>
      </c>
      <c r="K40" s="12">
        <v>19000</v>
      </c>
      <c r="L40" s="12">
        <v>19000</v>
      </c>
      <c r="M40" s="25">
        <v>18000</v>
      </c>
      <c r="N40" s="25">
        <v>8766</v>
      </c>
      <c r="O40" s="25">
        <v>5000</v>
      </c>
      <c r="P40" s="52" t="s">
        <v>542</v>
      </c>
      <c r="Q40" s="210"/>
      <c r="R40" s="91">
        <f>M40-N40-O40</f>
        <v>4234</v>
      </c>
    </row>
    <row r="41" spans="1:18" ht="47.25" x14ac:dyDescent="0.2">
      <c r="A41" s="216" t="s">
        <v>10</v>
      </c>
      <c r="B41" s="213" t="s">
        <v>292</v>
      </c>
      <c r="C41" s="9"/>
      <c r="D41" s="10" t="s">
        <v>66</v>
      </c>
      <c r="E41" s="10"/>
      <c r="F41" s="9"/>
      <c r="G41" s="9"/>
      <c r="H41" s="10" t="s">
        <v>293</v>
      </c>
      <c r="I41" s="10" t="s">
        <v>277</v>
      </c>
      <c r="J41" s="9" t="s">
        <v>465</v>
      </c>
      <c r="K41" s="25">
        <v>20000</v>
      </c>
      <c r="L41" s="25">
        <v>16000</v>
      </c>
      <c r="M41" s="25">
        <v>16000</v>
      </c>
      <c r="N41" s="25">
        <v>0</v>
      </c>
      <c r="O41" s="25">
        <v>2000</v>
      </c>
      <c r="P41" s="52"/>
      <c r="Q41" s="46" t="s">
        <v>466</v>
      </c>
      <c r="R41" s="91">
        <f>M41-N41-O41</f>
        <v>14000</v>
      </c>
    </row>
    <row r="42" spans="1:18" ht="47.25" x14ac:dyDescent="0.2">
      <c r="A42" s="216" t="s">
        <v>10</v>
      </c>
      <c r="B42" s="213" t="s">
        <v>467</v>
      </c>
      <c r="C42" s="9"/>
      <c r="D42" s="10" t="s">
        <v>66</v>
      </c>
      <c r="E42" s="10"/>
      <c r="F42" s="9"/>
      <c r="G42" s="9"/>
      <c r="H42" s="10" t="s">
        <v>468</v>
      </c>
      <c r="I42" s="10" t="s">
        <v>277</v>
      </c>
      <c r="J42" s="9" t="s">
        <v>469</v>
      </c>
      <c r="K42" s="25">
        <v>19000</v>
      </c>
      <c r="L42" s="25">
        <v>16000</v>
      </c>
      <c r="M42" s="25">
        <v>16000</v>
      </c>
      <c r="N42" s="25">
        <v>3000</v>
      </c>
      <c r="O42" s="25">
        <v>2000</v>
      </c>
      <c r="P42" s="52"/>
      <c r="Q42" s="46" t="s">
        <v>466</v>
      </c>
      <c r="R42" s="91">
        <f>M42-N42-O42</f>
        <v>11000</v>
      </c>
    </row>
    <row r="43" spans="1:18" ht="63" x14ac:dyDescent="0.2">
      <c r="A43" s="216" t="s">
        <v>10</v>
      </c>
      <c r="B43" s="26" t="s">
        <v>271</v>
      </c>
      <c r="C43" s="30"/>
      <c r="D43" s="10" t="s">
        <v>272</v>
      </c>
      <c r="E43" s="10"/>
      <c r="F43" s="9"/>
      <c r="G43" s="9"/>
      <c r="H43" s="46" t="s">
        <v>273</v>
      </c>
      <c r="I43" s="10" t="s">
        <v>149</v>
      </c>
      <c r="J43" s="9" t="s">
        <v>470</v>
      </c>
      <c r="K43" s="12">
        <v>80000</v>
      </c>
      <c r="L43" s="12">
        <v>50000</v>
      </c>
      <c r="M43" s="25">
        <v>45000</v>
      </c>
      <c r="N43" s="25">
        <v>1095.6499999999996</v>
      </c>
      <c r="O43" s="25">
        <v>8000</v>
      </c>
      <c r="P43" s="52"/>
      <c r="Q43" s="52"/>
    </row>
    <row r="44" spans="1:18" ht="47.25" x14ac:dyDescent="0.2">
      <c r="A44" s="10" t="s">
        <v>10</v>
      </c>
      <c r="B44" s="213" t="s">
        <v>474</v>
      </c>
      <c r="C44" s="214"/>
      <c r="D44" s="10" t="s">
        <v>58</v>
      </c>
      <c r="E44" s="10"/>
      <c r="F44" s="9"/>
      <c r="G44" s="9"/>
      <c r="H44" s="217" t="s">
        <v>475</v>
      </c>
      <c r="I44" s="10" t="s">
        <v>476</v>
      </c>
      <c r="J44" s="10" t="s">
        <v>503</v>
      </c>
      <c r="K44" s="25">
        <v>15000</v>
      </c>
      <c r="L44" s="25">
        <v>12000</v>
      </c>
      <c r="M44" s="25">
        <v>12000</v>
      </c>
      <c r="N44" s="25">
        <v>0</v>
      </c>
      <c r="O44" s="25">
        <v>3000</v>
      </c>
      <c r="P44" s="52"/>
      <c r="Q44" s="52"/>
    </row>
    <row r="45" spans="1:18" ht="31.5" x14ac:dyDescent="0.2">
      <c r="A45" s="216" t="s">
        <v>10</v>
      </c>
      <c r="B45" s="213" t="s">
        <v>294</v>
      </c>
      <c r="C45" s="22"/>
      <c r="D45" s="10" t="s">
        <v>103</v>
      </c>
      <c r="E45" s="10"/>
      <c r="F45" s="9"/>
      <c r="G45" s="9"/>
      <c r="H45" s="10" t="s">
        <v>471</v>
      </c>
      <c r="I45" s="10" t="s">
        <v>277</v>
      </c>
      <c r="J45" s="9" t="s">
        <v>295</v>
      </c>
      <c r="K45" s="25">
        <v>20000</v>
      </c>
      <c r="L45" s="25">
        <f>K45</f>
        <v>20000</v>
      </c>
      <c r="M45" s="25">
        <v>20000</v>
      </c>
      <c r="N45" s="25">
        <v>4520</v>
      </c>
      <c r="O45" s="25">
        <v>5000</v>
      </c>
      <c r="P45" s="52"/>
      <c r="Q45" s="210"/>
    </row>
    <row r="46" spans="1:18" ht="47.25" x14ac:dyDescent="0.2">
      <c r="A46" s="10" t="s">
        <v>10</v>
      </c>
      <c r="B46" s="213" t="s">
        <v>299</v>
      </c>
      <c r="C46" s="214"/>
      <c r="D46" s="10" t="s">
        <v>66</v>
      </c>
      <c r="E46" s="10"/>
      <c r="F46" s="9"/>
      <c r="G46" s="9"/>
      <c r="H46" s="217" t="s">
        <v>473</v>
      </c>
      <c r="I46" s="10" t="s">
        <v>301</v>
      </c>
      <c r="J46" s="9" t="s">
        <v>496</v>
      </c>
      <c r="K46" s="25">
        <v>89000</v>
      </c>
      <c r="L46" s="25">
        <v>75000</v>
      </c>
      <c r="M46" s="25">
        <v>75000</v>
      </c>
      <c r="N46" s="25">
        <v>0</v>
      </c>
      <c r="O46" s="25">
        <v>7267</v>
      </c>
      <c r="P46" s="52"/>
      <c r="Q46" s="52"/>
    </row>
    <row r="47" spans="1:18" ht="31.5" x14ac:dyDescent="0.2">
      <c r="A47" s="216" t="s">
        <v>10</v>
      </c>
      <c r="B47" s="213" t="s">
        <v>318</v>
      </c>
      <c r="C47" s="214"/>
      <c r="D47" s="10" t="s">
        <v>319</v>
      </c>
      <c r="E47" s="10"/>
      <c r="F47" s="29"/>
      <c r="G47" s="9"/>
      <c r="H47" s="10" t="s">
        <v>320</v>
      </c>
      <c r="I47" s="10" t="s">
        <v>279</v>
      </c>
      <c r="J47" s="10" t="s">
        <v>321</v>
      </c>
      <c r="K47" s="25">
        <v>2060000</v>
      </c>
      <c r="L47" s="25">
        <v>416338</v>
      </c>
      <c r="M47" s="25">
        <v>27753</v>
      </c>
      <c r="N47" s="25"/>
      <c r="O47" s="25">
        <v>27753</v>
      </c>
      <c r="P47" s="52"/>
      <c r="Q47" s="210"/>
    </row>
    <row r="48" spans="1:18" ht="31.5" x14ac:dyDescent="0.2">
      <c r="A48" s="10" t="s">
        <v>10</v>
      </c>
      <c r="B48" s="213" t="s">
        <v>504</v>
      </c>
      <c r="C48" s="214"/>
      <c r="D48" s="10" t="s">
        <v>66</v>
      </c>
      <c r="E48" s="10"/>
      <c r="F48" s="9"/>
      <c r="G48" s="9"/>
      <c r="H48" s="217" t="s">
        <v>506</v>
      </c>
      <c r="I48" s="10" t="s">
        <v>258</v>
      </c>
      <c r="J48" s="9" t="s">
        <v>505</v>
      </c>
      <c r="K48" s="25">
        <v>175000</v>
      </c>
      <c r="L48" s="25">
        <v>175000</v>
      </c>
      <c r="M48" s="25">
        <v>81198</v>
      </c>
      <c r="N48" s="25">
        <v>800</v>
      </c>
      <c r="O48" s="25">
        <v>10100</v>
      </c>
      <c r="P48" s="52"/>
      <c r="Q48" s="52"/>
    </row>
    <row r="49" spans="1:18" ht="31.5" x14ac:dyDescent="0.2">
      <c r="A49" s="6">
        <v>2</v>
      </c>
      <c r="B49" s="18" t="s">
        <v>141</v>
      </c>
      <c r="C49" s="10"/>
      <c r="D49" s="10"/>
      <c r="E49" s="10"/>
      <c r="F49" s="9"/>
      <c r="G49" s="9"/>
      <c r="H49" s="10"/>
      <c r="I49" s="10"/>
      <c r="J49" s="10"/>
      <c r="K49" s="25"/>
      <c r="L49" s="25"/>
      <c r="M49" s="25"/>
      <c r="N49" s="25"/>
      <c r="O49" s="25"/>
      <c r="P49" s="52"/>
      <c r="Q49" s="58"/>
    </row>
    <row r="50" spans="1:18" ht="47.25" x14ac:dyDescent="0.2">
      <c r="A50" s="216" t="s">
        <v>10</v>
      </c>
      <c r="B50" s="213" t="s">
        <v>280</v>
      </c>
      <c r="C50" s="214"/>
      <c r="D50" s="10"/>
      <c r="E50" s="10"/>
      <c r="F50" s="9"/>
      <c r="G50" s="9"/>
      <c r="H50" s="10"/>
      <c r="I50" s="10"/>
      <c r="J50" s="10"/>
      <c r="K50" s="25"/>
      <c r="L50" s="25"/>
      <c r="M50" s="25"/>
      <c r="N50" s="25"/>
      <c r="O50" s="25"/>
      <c r="P50" s="52"/>
      <c r="Q50" s="210"/>
    </row>
    <row r="51" spans="1:18" ht="47.25" x14ac:dyDescent="0.2">
      <c r="A51" s="29" t="s">
        <v>85</v>
      </c>
      <c r="B51" s="213" t="s">
        <v>740</v>
      </c>
      <c r="C51" s="214"/>
      <c r="D51" s="10" t="s">
        <v>58</v>
      </c>
      <c r="E51" s="10"/>
      <c r="F51" s="9"/>
      <c r="G51" s="9"/>
      <c r="H51" s="10"/>
      <c r="I51" s="10" t="s">
        <v>279</v>
      </c>
      <c r="J51" s="10"/>
      <c r="K51" s="25"/>
      <c r="L51" s="25"/>
      <c r="M51" s="25">
        <v>10000</v>
      </c>
      <c r="N51" s="25">
        <v>4000</v>
      </c>
      <c r="O51" s="25">
        <v>3000</v>
      </c>
      <c r="P51" s="52"/>
      <c r="Q51" s="23"/>
    </row>
    <row r="52" spans="1:18" ht="47.25" x14ac:dyDescent="0.2">
      <c r="A52" s="29" t="s">
        <v>85</v>
      </c>
      <c r="B52" s="213" t="s">
        <v>741</v>
      </c>
      <c r="C52" s="214"/>
      <c r="D52" s="10" t="s">
        <v>56</v>
      </c>
      <c r="E52" s="10"/>
      <c r="F52" s="9"/>
      <c r="G52" s="9"/>
      <c r="H52" s="10"/>
      <c r="I52" s="10" t="s">
        <v>279</v>
      </c>
      <c r="J52" s="10"/>
      <c r="K52" s="25"/>
      <c r="L52" s="25"/>
      <c r="M52" s="25">
        <v>10000</v>
      </c>
      <c r="N52" s="25">
        <v>5000</v>
      </c>
      <c r="O52" s="25">
        <v>3000</v>
      </c>
      <c r="P52" s="52"/>
      <c r="Q52" s="23"/>
    </row>
    <row r="53" spans="1:18" ht="47.25" x14ac:dyDescent="0.2">
      <c r="A53" s="29" t="s">
        <v>85</v>
      </c>
      <c r="B53" s="213" t="s">
        <v>742</v>
      </c>
      <c r="C53" s="214"/>
      <c r="D53" s="10" t="s">
        <v>71</v>
      </c>
      <c r="E53" s="10"/>
      <c r="F53" s="9"/>
      <c r="G53" s="9"/>
      <c r="H53" s="10"/>
      <c r="I53" s="10" t="s">
        <v>279</v>
      </c>
      <c r="J53" s="10"/>
      <c r="K53" s="25"/>
      <c r="L53" s="25"/>
      <c r="M53" s="25">
        <v>10000</v>
      </c>
      <c r="N53" s="25">
        <v>4000</v>
      </c>
      <c r="O53" s="25">
        <v>3000</v>
      </c>
      <c r="P53" s="52"/>
      <c r="Q53" s="23"/>
    </row>
    <row r="54" spans="1:18" ht="47.25" x14ac:dyDescent="0.2">
      <c r="A54" s="29" t="s">
        <v>85</v>
      </c>
      <c r="B54" s="213" t="s">
        <v>743</v>
      </c>
      <c r="C54" s="214"/>
      <c r="D54" s="10" t="s">
        <v>54</v>
      </c>
      <c r="E54" s="10"/>
      <c r="F54" s="9"/>
      <c r="G54" s="9"/>
      <c r="H54" s="10"/>
      <c r="I54" s="10" t="s">
        <v>279</v>
      </c>
      <c r="J54" s="10"/>
      <c r="K54" s="25"/>
      <c r="L54" s="25"/>
      <c r="M54" s="25">
        <v>10000</v>
      </c>
      <c r="N54" s="25">
        <v>4000</v>
      </c>
      <c r="O54" s="25">
        <v>3000</v>
      </c>
      <c r="P54" s="52"/>
      <c r="Q54" s="23"/>
    </row>
    <row r="55" spans="1:18" x14ac:dyDescent="0.2">
      <c r="A55" s="57" t="s">
        <v>259</v>
      </c>
      <c r="B55" s="18" t="s">
        <v>435</v>
      </c>
      <c r="C55" s="6"/>
      <c r="D55" s="6"/>
      <c r="E55" s="6"/>
      <c r="F55" s="6"/>
      <c r="G55" s="6"/>
      <c r="H55" s="6"/>
      <c r="I55" s="6"/>
      <c r="J55" s="6"/>
      <c r="K55" s="50"/>
      <c r="L55" s="50"/>
      <c r="M55" s="50"/>
      <c r="N55" s="50"/>
      <c r="O55" s="50"/>
      <c r="P55" s="60"/>
      <c r="Q55" s="60"/>
    </row>
    <row r="56" spans="1:18" ht="31.5" x14ac:dyDescent="0.2">
      <c r="A56" s="15" t="s">
        <v>53</v>
      </c>
      <c r="B56" s="19" t="s">
        <v>521</v>
      </c>
      <c r="C56" s="214"/>
      <c r="D56" s="10"/>
      <c r="E56" s="10"/>
      <c r="F56" s="9"/>
      <c r="G56" s="9"/>
      <c r="H56" s="10"/>
      <c r="I56" s="10"/>
      <c r="J56" s="10"/>
      <c r="K56" s="25"/>
      <c r="L56" s="25"/>
      <c r="M56" s="25"/>
      <c r="N56" s="25"/>
      <c r="O56" s="25"/>
      <c r="P56" s="52"/>
      <c r="Q56" s="52"/>
    </row>
    <row r="57" spans="1:18" ht="63" x14ac:dyDescent="0.2">
      <c r="A57" s="216" t="s">
        <v>10</v>
      </c>
      <c r="B57" s="26" t="s">
        <v>286</v>
      </c>
      <c r="C57" s="10"/>
      <c r="D57" s="10" t="s">
        <v>287</v>
      </c>
      <c r="E57" s="10"/>
      <c r="F57" s="9"/>
      <c r="G57" s="9"/>
      <c r="H57" s="10" t="s">
        <v>288</v>
      </c>
      <c r="I57" s="10" t="s">
        <v>277</v>
      </c>
      <c r="J57" s="10" t="s">
        <v>730</v>
      </c>
      <c r="K57" s="12">
        <f>L57</f>
        <v>14600</v>
      </c>
      <c r="L57" s="12">
        <v>14600</v>
      </c>
      <c r="M57" s="25">
        <v>14600</v>
      </c>
      <c r="N57" s="25">
        <v>6320</v>
      </c>
      <c r="O57" s="25">
        <v>2230</v>
      </c>
      <c r="P57" s="52"/>
      <c r="Q57" s="210"/>
      <c r="R57" s="91">
        <f>M57-N57-O57</f>
        <v>6050</v>
      </c>
    </row>
    <row r="58" spans="1:18" x14ac:dyDescent="0.2">
      <c r="A58" s="57" t="s">
        <v>479</v>
      </c>
      <c r="B58" s="18" t="s">
        <v>182</v>
      </c>
      <c r="C58" s="6"/>
      <c r="D58" s="6"/>
      <c r="E58" s="6"/>
      <c r="F58" s="6"/>
      <c r="G58" s="6"/>
      <c r="H58" s="6"/>
      <c r="I58" s="6"/>
      <c r="J58" s="6"/>
      <c r="K58" s="50"/>
      <c r="L58" s="50"/>
      <c r="M58" s="50"/>
      <c r="N58" s="50"/>
      <c r="O58" s="50"/>
      <c r="P58" s="60"/>
      <c r="Q58" s="60"/>
    </row>
    <row r="59" spans="1:18" x14ac:dyDescent="0.2">
      <c r="A59" s="15" t="s">
        <v>53</v>
      </c>
      <c r="B59" s="19" t="s">
        <v>519</v>
      </c>
      <c r="C59" s="214"/>
      <c r="D59" s="10"/>
      <c r="E59" s="10"/>
      <c r="F59" s="9"/>
      <c r="G59" s="9"/>
      <c r="H59" s="10"/>
      <c r="I59" s="10"/>
      <c r="J59" s="10"/>
      <c r="K59" s="25"/>
      <c r="L59" s="25"/>
      <c r="M59" s="25"/>
      <c r="N59" s="25"/>
      <c r="O59" s="25"/>
      <c r="P59" s="52"/>
      <c r="Q59" s="52"/>
    </row>
    <row r="60" spans="1:18" ht="47.25" x14ac:dyDescent="0.2">
      <c r="A60" s="216" t="s">
        <v>10</v>
      </c>
      <c r="B60" s="213" t="s">
        <v>302</v>
      </c>
      <c r="C60" s="214"/>
      <c r="D60" s="10" t="s">
        <v>303</v>
      </c>
      <c r="E60" s="10"/>
      <c r="F60" s="9"/>
      <c r="G60" s="9"/>
      <c r="H60" s="10" t="s">
        <v>304</v>
      </c>
      <c r="I60" s="10" t="s">
        <v>277</v>
      </c>
      <c r="J60" s="9" t="s">
        <v>305</v>
      </c>
      <c r="K60" s="25">
        <v>60000</v>
      </c>
      <c r="L60" s="25">
        <f>K60</f>
        <v>60000</v>
      </c>
      <c r="M60" s="25">
        <v>27239</v>
      </c>
      <c r="N60" s="25">
        <v>8995.5</v>
      </c>
      <c r="O60" s="25">
        <v>1000</v>
      </c>
      <c r="P60" s="52"/>
      <c r="Q60" s="210"/>
    </row>
    <row r="61" spans="1:18" x14ac:dyDescent="0.2">
      <c r="A61" s="57" t="s">
        <v>483</v>
      </c>
      <c r="B61" s="18" t="s">
        <v>178</v>
      </c>
      <c r="C61" s="6"/>
      <c r="D61" s="6"/>
      <c r="E61" s="6"/>
      <c r="F61" s="6"/>
      <c r="G61" s="6"/>
      <c r="H61" s="6"/>
      <c r="I61" s="6"/>
      <c r="J61" s="6"/>
      <c r="K61" s="50"/>
      <c r="L61" s="50"/>
      <c r="M61" s="50"/>
      <c r="N61" s="50"/>
      <c r="O61" s="50"/>
      <c r="P61" s="60"/>
      <c r="Q61" s="60"/>
    </row>
    <row r="62" spans="1:18" x14ac:dyDescent="0.2">
      <c r="A62" s="85" t="s">
        <v>53</v>
      </c>
      <c r="B62" s="19" t="s">
        <v>519</v>
      </c>
      <c r="C62" s="85"/>
      <c r="D62" s="85"/>
      <c r="E62" s="85"/>
      <c r="F62" s="85"/>
      <c r="G62" s="85"/>
      <c r="H62" s="85"/>
      <c r="I62" s="89"/>
      <c r="J62" s="85"/>
      <c r="K62" s="209"/>
      <c r="L62" s="209"/>
      <c r="M62" s="210"/>
      <c r="N62" s="210"/>
      <c r="O62" s="210"/>
      <c r="P62" s="211"/>
      <c r="Q62" s="211"/>
    </row>
    <row r="63" spans="1:18" ht="94.5" x14ac:dyDescent="0.2">
      <c r="A63" s="216" t="s">
        <v>10</v>
      </c>
      <c r="B63" s="26" t="s">
        <v>268</v>
      </c>
      <c r="C63" s="10"/>
      <c r="D63" s="10" t="s">
        <v>477</v>
      </c>
      <c r="E63" s="10"/>
      <c r="F63" s="9"/>
      <c r="G63" s="9"/>
      <c r="H63" s="46" t="s">
        <v>269</v>
      </c>
      <c r="I63" s="10" t="s">
        <v>270</v>
      </c>
      <c r="J63" s="9" t="s">
        <v>478</v>
      </c>
      <c r="K63" s="12">
        <v>630000</v>
      </c>
      <c r="L63" s="12">
        <v>13400</v>
      </c>
      <c r="M63" s="25">
        <v>13400</v>
      </c>
      <c r="N63" s="25">
        <v>10399.89</v>
      </c>
      <c r="O63" s="25">
        <v>3000</v>
      </c>
      <c r="P63" s="52" t="s">
        <v>542</v>
      </c>
      <c r="Q63" s="210"/>
      <c r="R63" s="91">
        <f>M63-N63-O63</f>
        <v>0.11000000000058208</v>
      </c>
    </row>
    <row r="64" spans="1:18" x14ac:dyDescent="0.2">
      <c r="A64" s="57" t="s">
        <v>484</v>
      </c>
      <c r="B64" s="18" t="s">
        <v>179</v>
      </c>
      <c r="C64" s="6"/>
      <c r="D64" s="6"/>
      <c r="E64" s="6"/>
      <c r="F64" s="6"/>
      <c r="G64" s="6"/>
      <c r="H64" s="6"/>
      <c r="I64" s="6"/>
      <c r="J64" s="6"/>
      <c r="K64" s="50"/>
      <c r="L64" s="50"/>
      <c r="M64" s="50"/>
      <c r="N64" s="50"/>
      <c r="O64" s="50"/>
      <c r="P64" s="60"/>
      <c r="Q64" s="60"/>
    </row>
    <row r="65" spans="1:18" x14ac:dyDescent="0.2">
      <c r="A65" s="85" t="s">
        <v>53</v>
      </c>
      <c r="B65" s="19" t="s">
        <v>519</v>
      </c>
      <c r="C65" s="85"/>
      <c r="D65" s="85"/>
      <c r="E65" s="85"/>
      <c r="F65" s="85"/>
      <c r="G65" s="85"/>
      <c r="H65" s="85"/>
      <c r="I65" s="89"/>
      <c r="J65" s="85"/>
      <c r="K65" s="209"/>
      <c r="L65" s="209"/>
      <c r="M65" s="210"/>
      <c r="N65" s="210"/>
      <c r="O65" s="210"/>
      <c r="P65" s="211"/>
      <c r="Q65" s="211"/>
    </row>
    <row r="66" spans="1:18" ht="31.5" x14ac:dyDescent="0.2">
      <c r="A66" s="10" t="s">
        <v>10</v>
      </c>
      <c r="B66" s="213" t="s">
        <v>480</v>
      </c>
      <c r="C66" s="214"/>
      <c r="D66" s="10" t="s">
        <v>92</v>
      </c>
      <c r="E66" s="10"/>
      <c r="F66" s="9"/>
      <c r="G66" s="9"/>
      <c r="H66" s="217" t="s">
        <v>481</v>
      </c>
      <c r="I66" s="10" t="s">
        <v>502</v>
      </c>
      <c r="J66" s="9" t="s">
        <v>482</v>
      </c>
      <c r="K66" s="25">
        <v>10000</v>
      </c>
      <c r="L66" s="25">
        <v>2000</v>
      </c>
      <c r="M66" s="25">
        <v>1000</v>
      </c>
      <c r="N66" s="25">
        <v>410</v>
      </c>
      <c r="O66" s="25">
        <v>590</v>
      </c>
      <c r="P66" s="52" t="s">
        <v>542</v>
      </c>
      <c r="Q66" s="52"/>
      <c r="R66" s="91">
        <f>M66-N66-O66</f>
        <v>0</v>
      </c>
    </row>
    <row r="67" spans="1:18" x14ac:dyDescent="0.2">
      <c r="A67" s="57" t="s">
        <v>732</v>
      </c>
      <c r="B67" s="18" t="s">
        <v>193</v>
      </c>
      <c r="C67" s="6"/>
      <c r="D67" s="6"/>
      <c r="E67" s="6"/>
      <c r="F67" s="6"/>
      <c r="G67" s="6"/>
      <c r="H67" s="6"/>
      <c r="I67" s="6"/>
      <c r="J67" s="6"/>
      <c r="K67" s="50"/>
      <c r="L67" s="50"/>
      <c r="M67" s="50"/>
      <c r="N67" s="50"/>
      <c r="O67" s="50"/>
      <c r="P67" s="60"/>
      <c r="Q67" s="60"/>
    </row>
    <row r="68" spans="1:18" ht="31.5" x14ac:dyDescent="0.2">
      <c r="A68" s="15" t="s">
        <v>53</v>
      </c>
      <c r="B68" s="19" t="s">
        <v>521</v>
      </c>
      <c r="C68" s="214"/>
      <c r="D68" s="10"/>
      <c r="E68" s="10"/>
      <c r="F68" s="9"/>
      <c r="G68" s="9"/>
      <c r="H68" s="10"/>
      <c r="I68" s="10"/>
      <c r="J68" s="10"/>
      <c r="K68" s="25"/>
      <c r="L68" s="25"/>
      <c r="M68" s="25"/>
      <c r="N68" s="25"/>
      <c r="O68" s="25"/>
      <c r="P68" s="52"/>
      <c r="Q68" s="52"/>
    </row>
    <row r="69" spans="1:18" x14ac:dyDescent="0.2">
      <c r="A69" s="216" t="s">
        <v>10</v>
      </c>
      <c r="B69" s="26" t="s">
        <v>264</v>
      </c>
      <c r="C69" s="10"/>
      <c r="D69" s="10" t="s">
        <v>80</v>
      </c>
      <c r="E69" s="10"/>
      <c r="F69" s="9"/>
      <c r="G69" s="9"/>
      <c r="H69" s="10"/>
      <c r="I69" s="10" t="s">
        <v>187</v>
      </c>
      <c r="J69" s="10"/>
      <c r="K69" s="25"/>
      <c r="L69" s="25"/>
      <c r="M69" s="25">
        <v>5000</v>
      </c>
      <c r="N69" s="25">
        <v>1000</v>
      </c>
      <c r="O69" s="25">
        <v>1000</v>
      </c>
      <c r="P69" s="52"/>
      <c r="Q69" s="58"/>
    </row>
    <row r="70" spans="1:18" ht="31.5" x14ac:dyDescent="0.2">
      <c r="A70" s="216" t="s">
        <v>10</v>
      </c>
      <c r="B70" s="213" t="s">
        <v>278</v>
      </c>
      <c r="C70" s="214"/>
      <c r="D70" s="10" t="s">
        <v>80</v>
      </c>
      <c r="E70" s="10"/>
      <c r="F70" s="9"/>
      <c r="G70" s="9"/>
      <c r="H70" s="10"/>
      <c r="I70" s="10" t="s">
        <v>301</v>
      </c>
      <c r="J70" s="10"/>
      <c r="K70" s="25">
        <v>20000</v>
      </c>
      <c r="L70" s="25">
        <v>20000</v>
      </c>
      <c r="M70" s="25">
        <v>20000</v>
      </c>
      <c r="N70" s="25">
        <v>2290</v>
      </c>
      <c r="O70" s="25">
        <v>5400</v>
      </c>
      <c r="P70" s="52"/>
      <c r="Q70" s="92"/>
    </row>
    <row r="71" spans="1:18" ht="31.5" x14ac:dyDescent="0.2">
      <c r="A71" s="216" t="s">
        <v>85</v>
      </c>
      <c r="B71" s="213" t="s">
        <v>746</v>
      </c>
      <c r="C71" s="214"/>
      <c r="D71" s="10"/>
      <c r="E71" s="10"/>
      <c r="F71" s="9"/>
      <c r="G71" s="9"/>
      <c r="H71" s="10"/>
      <c r="I71" s="10"/>
      <c r="J71" s="10"/>
      <c r="K71" s="25">
        <v>6400</v>
      </c>
      <c r="L71" s="25">
        <v>6400</v>
      </c>
      <c r="M71" s="25">
        <v>6400</v>
      </c>
      <c r="N71" s="25">
        <v>0</v>
      </c>
      <c r="O71" s="25">
        <v>3400</v>
      </c>
      <c r="P71" s="52"/>
      <c r="Q71" s="92"/>
    </row>
    <row r="72" spans="1:18" ht="31.5" x14ac:dyDescent="0.2">
      <c r="A72" s="216" t="s">
        <v>85</v>
      </c>
      <c r="B72" s="213" t="s">
        <v>747</v>
      </c>
      <c r="C72" s="214"/>
      <c r="D72" s="10"/>
      <c r="E72" s="10"/>
      <c r="F72" s="9"/>
      <c r="G72" s="9"/>
      <c r="H72" s="10"/>
      <c r="I72" s="10"/>
      <c r="J72" s="10"/>
      <c r="K72" s="25">
        <v>13600</v>
      </c>
      <c r="L72" s="25">
        <v>13600</v>
      </c>
      <c r="M72" s="25">
        <v>13600</v>
      </c>
      <c r="N72" s="25">
        <v>2290</v>
      </c>
      <c r="O72" s="25">
        <v>2000</v>
      </c>
      <c r="P72" s="52"/>
      <c r="Q72" s="92"/>
    </row>
    <row r="73" spans="1:18" ht="47.25" x14ac:dyDescent="0.2">
      <c r="A73" s="57" t="s">
        <v>125</v>
      </c>
      <c r="B73" s="49" t="s">
        <v>306</v>
      </c>
      <c r="C73" s="6"/>
      <c r="D73" s="6"/>
      <c r="E73" s="6"/>
      <c r="F73" s="6"/>
      <c r="G73" s="6"/>
      <c r="H73" s="6"/>
      <c r="I73" s="6"/>
      <c r="J73" s="6"/>
      <c r="K73" s="50">
        <f>K74+K75</f>
        <v>183425</v>
      </c>
      <c r="L73" s="50">
        <f>L74+L75</f>
        <v>147420</v>
      </c>
      <c r="M73" s="50">
        <f>M74+M75</f>
        <v>154980</v>
      </c>
      <c r="N73" s="50">
        <f>N74+N75</f>
        <v>68463</v>
      </c>
      <c r="O73" s="50">
        <f>O74+O75</f>
        <v>35000</v>
      </c>
      <c r="P73" s="60"/>
      <c r="Q73" s="60"/>
      <c r="R73" s="91">
        <f>'1.TH23'!D24</f>
        <v>35000</v>
      </c>
    </row>
    <row r="74" spans="1:18" ht="31.5" x14ac:dyDescent="0.2">
      <c r="A74" s="57" t="s">
        <v>485</v>
      </c>
      <c r="B74" s="49" t="s">
        <v>243</v>
      </c>
      <c r="C74" s="6"/>
      <c r="D74" s="6"/>
      <c r="E74" s="6"/>
      <c r="F74" s="6"/>
      <c r="G74" s="6"/>
      <c r="H74" s="6"/>
      <c r="I74" s="6"/>
      <c r="J74" s="6"/>
      <c r="K74" s="50"/>
      <c r="L74" s="50"/>
      <c r="M74" s="50"/>
      <c r="N74" s="50"/>
      <c r="O74" s="50">
        <f>4500+750</f>
        <v>5250</v>
      </c>
      <c r="P74" s="60"/>
      <c r="Q74" s="60"/>
      <c r="R74" s="2">
        <f>O74/$O$73*100</f>
        <v>15</v>
      </c>
    </row>
    <row r="75" spans="1:18" x14ac:dyDescent="0.2">
      <c r="A75" s="57" t="s">
        <v>486</v>
      </c>
      <c r="B75" s="49" t="s">
        <v>307</v>
      </c>
      <c r="C75" s="6"/>
      <c r="D75" s="6"/>
      <c r="E75" s="6"/>
      <c r="F75" s="6"/>
      <c r="G75" s="6"/>
      <c r="H75" s="6"/>
      <c r="I75" s="6"/>
      <c r="J75" s="6"/>
      <c r="K75" s="50">
        <f t="shared" ref="K75:N75" si="1">SUM(K76:K98)</f>
        <v>183425</v>
      </c>
      <c r="L75" s="50">
        <f t="shared" si="1"/>
        <v>147420</v>
      </c>
      <c r="M75" s="50">
        <f t="shared" si="1"/>
        <v>154980</v>
      </c>
      <c r="N75" s="50">
        <f t="shared" si="1"/>
        <v>68463</v>
      </c>
      <c r="O75" s="50">
        <f>SUM(O76:O98)</f>
        <v>29750</v>
      </c>
      <c r="P75" s="60"/>
      <c r="Q75" s="60"/>
      <c r="R75" s="2">
        <f>O75/$O$73*100</f>
        <v>85</v>
      </c>
    </row>
    <row r="76" spans="1:18" x14ac:dyDescent="0.2">
      <c r="A76" s="57" t="s">
        <v>242</v>
      </c>
      <c r="B76" s="18" t="s">
        <v>156</v>
      </c>
      <c r="C76" s="6"/>
      <c r="D76" s="6"/>
      <c r="E76" s="6"/>
      <c r="F76" s="6"/>
      <c r="G76" s="6"/>
      <c r="H76" s="6"/>
      <c r="I76" s="6"/>
      <c r="J76" s="6"/>
      <c r="K76" s="50"/>
      <c r="L76" s="50"/>
      <c r="M76" s="50"/>
      <c r="N76" s="50"/>
      <c r="O76" s="50"/>
      <c r="P76" s="60"/>
      <c r="Q76" s="60"/>
    </row>
    <row r="77" spans="1:18" x14ac:dyDescent="0.2">
      <c r="A77" s="85" t="s">
        <v>53</v>
      </c>
      <c r="B77" s="19" t="s">
        <v>519</v>
      </c>
      <c r="C77" s="85"/>
      <c r="D77" s="85"/>
      <c r="E77" s="85"/>
      <c r="F77" s="85"/>
      <c r="G77" s="85"/>
      <c r="H77" s="85"/>
      <c r="I77" s="89"/>
      <c r="J77" s="85"/>
      <c r="K77" s="209"/>
      <c r="L77" s="209"/>
      <c r="M77" s="210"/>
      <c r="N77" s="210"/>
      <c r="O77" s="210"/>
      <c r="P77" s="211"/>
      <c r="Q77" s="211"/>
    </row>
    <row r="78" spans="1:18" ht="63" x14ac:dyDescent="0.2">
      <c r="A78" s="216" t="s">
        <v>10</v>
      </c>
      <c r="B78" s="14" t="s">
        <v>487</v>
      </c>
      <c r="C78" s="10"/>
      <c r="D78" s="30"/>
      <c r="E78" s="30"/>
      <c r="F78" s="30"/>
      <c r="G78" s="30"/>
      <c r="H78" s="30"/>
      <c r="I78" s="30" t="s">
        <v>255</v>
      </c>
      <c r="J78" s="30" t="s">
        <v>157</v>
      </c>
      <c r="K78" s="20">
        <v>31000</v>
      </c>
      <c r="L78" s="20">
        <v>31000</v>
      </c>
      <c r="M78" s="25">
        <v>18000</v>
      </c>
      <c r="N78" s="25">
        <v>14000</v>
      </c>
      <c r="O78" s="25">
        <v>4000</v>
      </c>
      <c r="P78" s="52" t="s">
        <v>542</v>
      </c>
      <c r="Q78" s="46"/>
      <c r="R78" s="91">
        <f>M78-N78-O78</f>
        <v>0</v>
      </c>
    </row>
    <row r="79" spans="1:18" x14ac:dyDescent="0.2">
      <c r="A79" s="57" t="s">
        <v>244</v>
      </c>
      <c r="B79" s="18" t="s">
        <v>142</v>
      </c>
      <c r="C79" s="6"/>
      <c r="D79" s="6"/>
      <c r="E79" s="6"/>
      <c r="F79" s="6"/>
      <c r="G79" s="6"/>
      <c r="H79" s="6"/>
      <c r="I79" s="6"/>
      <c r="J79" s="6"/>
      <c r="K79" s="50"/>
      <c r="L79" s="50"/>
      <c r="M79" s="50"/>
      <c r="N79" s="50"/>
      <c r="O79" s="50"/>
      <c r="P79" s="60"/>
      <c r="Q79" s="60"/>
    </row>
    <row r="80" spans="1:18" x14ac:dyDescent="0.2">
      <c r="A80" s="85" t="s">
        <v>53</v>
      </c>
      <c r="B80" s="19" t="s">
        <v>519</v>
      </c>
      <c r="C80" s="85"/>
      <c r="D80" s="85"/>
      <c r="E80" s="85"/>
      <c r="F80" s="85"/>
      <c r="G80" s="85"/>
      <c r="H80" s="85"/>
      <c r="I80" s="89"/>
      <c r="J80" s="85"/>
      <c r="K80" s="209"/>
      <c r="L80" s="209"/>
      <c r="M80" s="210"/>
      <c r="N80" s="210"/>
      <c r="O80" s="210"/>
      <c r="P80" s="211"/>
      <c r="Q80" s="211"/>
    </row>
    <row r="81" spans="1:18" ht="47.25" x14ac:dyDescent="0.2">
      <c r="A81" s="216" t="s">
        <v>10</v>
      </c>
      <c r="B81" s="213" t="s">
        <v>311</v>
      </c>
      <c r="C81" s="9"/>
      <c r="D81" s="10" t="s">
        <v>71</v>
      </c>
      <c r="E81" s="10"/>
      <c r="F81" s="9"/>
      <c r="G81" s="9"/>
      <c r="H81" s="10" t="s">
        <v>312</v>
      </c>
      <c r="I81" s="10" t="s">
        <v>255</v>
      </c>
      <c r="J81" s="10" t="s">
        <v>313</v>
      </c>
      <c r="K81" s="25">
        <v>14825</v>
      </c>
      <c r="L81" s="25">
        <v>14000</v>
      </c>
      <c r="M81" s="25">
        <v>14000</v>
      </c>
      <c r="N81" s="25">
        <v>10763</v>
      </c>
      <c r="O81" s="25">
        <v>3237</v>
      </c>
      <c r="P81" s="52" t="s">
        <v>542</v>
      </c>
      <c r="Q81" s="210"/>
      <c r="R81" s="91">
        <f>M81-N81-O81</f>
        <v>0</v>
      </c>
    </row>
    <row r="82" spans="1:18" ht="47.25" x14ac:dyDescent="0.2">
      <c r="A82" s="216" t="s">
        <v>10</v>
      </c>
      <c r="B82" s="213" t="s">
        <v>322</v>
      </c>
      <c r="C82" s="9"/>
      <c r="D82" s="10" t="s">
        <v>66</v>
      </c>
      <c r="E82" s="10"/>
      <c r="F82" s="9"/>
      <c r="G82" s="9"/>
      <c r="H82" s="10" t="s">
        <v>323</v>
      </c>
      <c r="I82" s="10" t="s">
        <v>255</v>
      </c>
      <c r="J82" s="10" t="s">
        <v>324</v>
      </c>
      <c r="K82" s="25">
        <v>24000</v>
      </c>
      <c r="L82" s="25">
        <v>20000</v>
      </c>
      <c r="M82" s="25">
        <v>17000</v>
      </c>
      <c r="N82" s="25">
        <v>11700</v>
      </c>
      <c r="O82" s="25">
        <v>5300</v>
      </c>
      <c r="P82" s="52" t="s">
        <v>542</v>
      </c>
      <c r="Q82" s="52"/>
      <c r="R82" s="91">
        <f>M82-N82-O82</f>
        <v>0</v>
      </c>
    </row>
    <row r="83" spans="1:18" ht="47.25" x14ac:dyDescent="0.2">
      <c r="A83" s="216" t="s">
        <v>10</v>
      </c>
      <c r="B83" s="213" t="s">
        <v>325</v>
      </c>
      <c r="C83" s="9"/>
      <c r="D83" s="10" t="s">
        <v>92</v>
      </c>
      <c r="E83" s="10"/>
      <c r="F83" s="9"/>
      <c r="G83" s="9"/>
      <c r="H83" s="10" t="s">
        <v>326</v>
      </c>
      <c r="I83" s="10" t="s">
        <v>255</v>
      </c>
      <c r="J83" s="10" t="s">
        <v>327</v>
      </c>
      <c r="K83" s="25">
        <v>13000</v>
      </c>
      <c r="L83" s="25">
        <v>9100</v>
      </c>
      <c r="M83" s="25">
        <v>9100</v>
      </c>
      <c r="N83" s="25">
        <v>4500</v>
      </c>
      <c r="O83" s="25">
        <v>4600</v>
      </c>
      <c r="P83" s="52" t="s">
        <v>542</v>
      </c>
      <c r="Q83" s="52"/>
      <c r="R83" s="91">
        <f>M83-N83-O83</f>
        <v>0</v>
      </c>
    </row>
    <row r="84" spans="1:18" ht="31.5" x14ac:dyDescent="0.2">
      <c r="A84" s="15" t="s">
        <v>53</v>
      </c>
      <c r="B84" s="19" t="s">
        <v>521</v>
      </c>
      <c r="C84" s="214"/>
      <c r="D84" s="10"/>
      <c r="E84" s="10"/>
      <c r="F84" s="9"/>
      <c r="G84" s="9"/>
      <c r="H84" s="10"/>
      <c r="I84" s="10"/>
      <c r="J84" s="10"/>
      <c r="K84" s="25"/>
      <c r="L84" s="25"/>
      <c r="M84" s="25"/>
      <c r="N84" s="25"/>
      <c r="O84" s="25"/>
      <c r="P84" s="52"/>
      <c r="Q84" s="52"/>
    </row>
    <row r="85" spans="1:18" ht="31.5" x14ac:dyDescent="0.2">
      <c r="A85" s="216" t="s">
        <v>10</v>
      </c>
      <c r="B85" s="26" t="s">
        <v>329</v>
      </c>
      <c r="C85" s="214"/>
      <c r="D85" s="10" t="s">
        <v>92</v>
      </c>
      <c r="E85" s="10"/>
      <c r="F85" s="9"/>
      <c r="G85" s="9"/>
      <c r="H85" s="10" t="s">
        <v>330</v>
      </c>
      <c r="I85" s="10" t="s">
        <v>277</v>
      </c>
      <c r="J85" s="9" t="s">
        <v>495</v>
      </c>
      <c r="K85" s="218">
        <f>L85+5000</f>
        <v>26800</v>
      </c>
      <c r="L85" s="25">
        <v>21800</v>
      </c>
      <c r="M85" s="25">
        <v>21800</v>
      </c>
      <c r="N85" s="25">
        <v>5000</v>
      </c>
      <c r="O85" s="25">
        <v>1297</v>
      </c>
      <c r="P85" s="52"/>
      <c r="Q85" s="210"/>
      <c r="R85" s="91">
        <f>M85-N85-O85</f>
        <v>15503</v>
      </c>
    </row>
    <row r="86" spans="1:18" x14ac:dyDescent="0.2">
      <c r="A86" s="85" t="s">
        <v>53</v>
      </c>
      <c r="B86" s="19" t="s">
        <v>525</v>
      </c>
      <c r="C86" s="85"/>
      <c r="D86" s="85"/>
      <c r="E86" s="85"/>
      <c r="F86" s="85"/>
      <c r="G86" s="85"/>
      <c r="H86" s="85"/>
      <c r="I86" s="89"/>
      <c r="J86" s="85"/>
      <c r="K86" s="209"/>
      <c r="L86" s="209"/>
      <c r="M86" s="210"/>
      <c r="N86" s="210"/>
      <c r="O86" s="210"/>
      <c r="P86" s="211"/>
      <c r="Q86" s="211"/>
    </row>
    <row r="87" spans="1:18" ht="63" x14ac:dyDescent="0.2">
      <c r="A87" s="216" t="s">
        <v>10</v>
      </c>
      <c r="B87" s="26" t="s">
        <v>768</v>
      </c>
      <c r="C87" s="214"/>
      <c r="D87" s="10" t="s">
        <v>54</v>
      </c>
      <c r="E87" s="10"/>
      <c r="F87" s="9"/>
      <c r="G87" s="9"/>
      <c r="H87" s="10"/>
      <c r="I87" s="10" t="s">
        <v>284</v>
      </c>
      <c r="J87" s="28" t="s">
        <v>769</v>
      </c>
      <c r="K87" s="218">
        <v>35800</v>
      </c>
      <c r="L87" s="25">
        <f>K87</f>
        <v>35800</v>
      </c>
      <c r="M87" s="25">
        <f>L87</f>
        <v>35800</v>
      </c>
      <c r="N87" s="25">
        <v>0</v>
      </c>
      <c r="O87" s="25">
        <v>4650</v>
      </c>
      <c r="P87" s="52"/>
      <c r="Q87" s="210"/>
    </row>
    <row r="88" spans="1:18" ht="31.5" x14ac:dyDescent="0.2">
      <c r="A88" s="6">
        <v>3</v>
      </c>
      <c r="B88" s="18" t="s">
        <v>141</v>
      </c>
      <c r="C88" s="10"/>
      <c r="D88" s="10"/>
      <c r="E88" s="10"/>
      <c r="F88" s="9"/>
      <c r="G88" s="9"/>
      <c r="H88" s="10"/>
      <c r="I88" s="10"/>
      <c r="J88" s="10"/>
      <c r="K88" s="25"/>
      <c r="L88" s="25"/>
      <c r="M88" s="25"/>
      <c r="N88" s="25"/>
      <c r="O88" s="25"/>
      <c r="P88" s="52"/>
      <c r="Q88" s="58"/>
    </row>
    <row r="89" spans="1:18" ht="31.5" x14ac:dyDescent="0.2">
      <c r="A89" s="85" t="s">
        <v>53</v>
      </c>
      <c r="B89" s="19" t="s">
        <v>521</v>
      </c>
      <c r="C89" s="85"/>
      <c r="D89" s="85"/>
      <c r="E89" s="85"/>
      <c r="F89" s="85"/>
      <c r="G89" s="85"/>
      <c r="H89" s="85"/>
      <c r="I89" s="89"/>
      <c r="J89" s="85"/>
      <c r="K89" s="209"/>
      <c r="L89" s="209"/>
      <c r="M89" s="210"/>
      <c r="N89" s="210"/>
      <c r="O89" s="210"/>
      <c r="P89" s="211"/>
      <c r="Q89" s="211"/>
    </row>
    <row r="90" spans="1:18" ht="47.25" x14ac:dyDescent="0.2">
      <c r="A90" s="216" t="s">
        <v>10</v>
      </c>
      <c r="B90" s="213" t="s">
        <v>308</v>
      </c>
      <c r="C90" s="9"/>
      <c r="D90" s="10" t="s">
        <v>61</v>
      </c>
      <c r="E90" s="10"/>
      <c r="F90" s="9"/>
      <c r="G90" s="9"/>
      <c r="H90" s="10" t="s">
        <v>309</v>
      </c>
      <c r="I90" s="10" t="s">
        <v>255</v>
      </c>
      <c r="J90" s="10" t="s">
        <v>310</v>
      </c>
      <c r="K90" s="25">
        <v>10000</v>
      </c>
      <c r="L90" s="25">
        <v>5500</v>
      </c>
      <c r="M90" s="25">
        <v>5500</v>
      </c>
      <c r="N90" s="25">
        <v>2500</v>
      </c>
      <c r="O90" s="25">
        <v>2000</v>
      </c>
      <c r="P90" s="52"/>
      <c r="Q90" s="52"/>
      <c r="R90" s="91">
        <f>M90-N90-O90</f>
        <v>1000</v>
      </c>
    </row>
    <row r="91" spans="1:18" x14ac:dyDescent="0.2">
      <c r="A91" s="57" t="s">
        <v>479</v>
      </c>
      <c r="B91" s="18" t="s">
        <v>179</v>
      </c>
      <c r="C91" s="6"/>
      <c r="D91" s="6"/>
      <c r="E91" s="6"/>
      <c r="F91" s="6"/>
      <c r="G91" s="6"/>
      <c r="H91" s="6"/>
      <c r="I91" s="6"/>
      <c r="J91" s="6"/>
      <c r="K91" s="50"/>
      <c r="L91" s="50"/>
      <c r="M91" s="50"/>
      <c r="N91" s="50"/>
      <c r="O91" s="50"/>
      <c r="P91" s="60"/>
      <c r="Q91" s="60"/>
    </row>
    <row r="92" spans="1:18" x14ac:dyDescent="0.2">
      <c r="A92" s="85" t="s">
        <v>53</v>
      </c>
      <c r="B92" s="19" t="s">
        <v>519</v>
      </c>
      <c r="C92" s="85"/>
      <c r="D92" s="85"/>
      <c r="E92" s="85"/>
      <c r="F92" s="85"/>
      <c r="G92" s="85"/>
      <c r="H92" s="85"/>
      <c r="I92" s="89"/>
      <c r="J92" s="85"/>
      <c r="K92" s="209"/>
      <c r="L92" s="209"/>
      <c r="M92" s="210"/>
      <c r="N92" s="210"/>
      <c r="O92" s="210"/>
      <c r="P92" s="211"/>
      <c r="Q92" s="211"/>
    </row>
    <row r="93" spans="1:18" ht="47.25" x14ac:dyDescent="0.2">
      <c r="A93" s="216" t="s">
        <v>10</v>
      </c>
      <c r="B93" s="213" t="s">
        <v>316</v>
      </c>
      <c r="C93" s="9"/>
      <c r="D93" s="10" t="s">
        <v>103</v>
      </c>
      <c r="E93" s="10"/>
      <c r="F93" s="9"/>
      <c r="G93" s="9"/>
      <c r="H93" s="10" t="s">
        <v>317</v>
      </c>
      <c r="I93" s="10" t="s">
        <v>249</v>
      </c>
      <c r="J93" s="10" t="s">
        <v>745</v>
      </c>
      <c r="K93" s="25">
        <v>5000</v>
      </c>
      <c r="L93" s="25">
        <v>3000</v>
      </c>
      <c r="M93" s="25">
        <v>3000</v>
      </c>
      <c r="N93" s="25">
        <v>2000</v>
      </c>
      <c r="O93" s="25">
        <v>1000</v>
      </c>
      <c r="P93" s="52" t="s">
        <v>542</v>
      </c>
      <c r="Q93" s="210"/>
      <c r="R93" s="91">
        <f>M93-N93-O93</f>
        <v>0</v>
      </c>
    </row>
    <row r="94" spans="1:18" x14ac:dyDescent="0.2">
      <c r="A94" s="57" t="s">
        <v>483</v>
      </c>
      <c r="B94" s="18" t="s">
        <v>162</v>
      </c>
      <c r="C94" s="6"/>
      <c r="D94" s="6"/>
      <c r="E94" s="6"/>
      <c r="F94" s="6"/>
      <c r="G94" s="6"/>
      <c r="H94" s="6"/>
      <c r="I94" s="6"/>
      <c r="J94" s="6"/>
      <c r="K94" s="50"/>
      <c r="L94" s="50"/>
      <c r="M94" s="50"/>
      <c r="N94" s="50"/>
      <c r="O94" s="50"/>
      <c r="P94" s="60"/>
      <c r="Q94" s="60"/>
    </row>
    <row r="95" spans="1:18" ht="31.5" x14ac:dyDescent="0.2">
      <c r="A95" s="15" t="s">
        <v>53</v>
      </c>
      <c r="B95" s="19" t="s">
        <v>521</v>
      </c>
      <c r="C95" s="214"/>
      <c r="D95" s="10"/>
      <c r="E95" s="10"/>
      <c r="F95" s="9"/>
      <c r="G95" s="9"/>
      <c r="H95" s="10"/>
      <c r="I95" s="10"/>
      <c r="J95" s="10"/>
      <c r="K95" s="25"/>
      <c r="L95" s="25"/>
      <c r="M95" s="25"/>
      <c r="N95" s="25"/>
      <c r="O95" s="25"/>
      <c r="P95" s="52"/>
      <c r="Q95" s="52"/>
    </row>
    <row r="96" spans="1:18" ht="31.5" x14ac:dyDescent="0.2">
      <c r="A96" s="10" t="s">
        <v>10</v>
      </c>
      <c r="B96" s="213" t="s">
        <v>556</v>
      </c>
      <c r="C96" s="214"/>
      <c r="D96" s="10" t="s">
        <v>66</v>
      </c>
      <c r="E96" s="10"/>
      <c r="F96" s="9"/>
      <c r="G96" s="9"/>
      <c r="H96" s="217" t="s">
        <v>557</v>
      </c>
      <c r="I96" s="10" t="s">
        <v>429</v>
      </c>
      <c r="J96" s="9" t="s">
        <v>328</v>
      </c>
      <c r="K96" s="25">
        <v>23000</v>
      </c>
      <c r="L96" s="25">
        <v>7220</v>
      </c>
      <c r="M96" s="25">
        <v>15780</v>
      </c>
      <c r="N96" s="25">
        <v>11000</v>
      </c>
      <c r="O96" s="25">
        <v>2666</v>
      </c>
      <c r="P96" s="52"/>
      <c r="Q96" s="46" t="s">
        <v>744</v>
      </c>
      <c r="R96" s="91"/>
    </row>
    <row r="97" spans="1:17" x14ac:dyDescent="0.2">
      <c r="A97" s="57" t="s">
        <v>484</v>
      </c>
      <c r="B97" s="18" t="s">
        <v>184</v>
      </c>
      <c r="C97" s="6"/>
      <c r="D97" s="6"/>
      <c r="E97" s="6"/>
      <c r="F97" s="6"/>
      <c r="G97" s="6"/>
      <c r="H97" s="6"/>
      <c r="I97" s="6"/>
      <c r="J97" s="6"/>
      <c r="K97" s="50"/>
      <c r="L97" s="50"/>
      <c r="M97" s="50"/>
      <c r="N97" s="50"/>
      <c r="O97" s="50"/>
      <c r="P97" s="60"/>
      <c r="Q97" s="60"/>
    </row>
    <row r="98" spans="1:17" ht="31.5" x14ac:dyDescent="0.2">
      <c r="A98" s="216" t="s">
        <v>10</v>
      </c>
      <c r="B98" s="11" t="s">
        <v>185</v>
      </c>
      <c r="C98" s="214"/>
      <c r="D98" s="53" t="s">
        <v>80</v>
      </c>
      <c r="E98" s="53"/>
      <c r="F98" s="15"/>
      <c r="G98" s="15"/>
      <c r="H98" s="9" t="s">
        <v>186</v>
      </c>
      <c r="I98" s="53" t="s">
        <v>83</v>
      </c>
      <c r="J98" s="10"/>
      <c r="K98" s="25"/>
      <c r="L98" s="25"/>
      <c r="M98" s="25">
        <v>15000</v>
      </c>
      <c r="N98" s="25">
        <v>7000</v>
      </c>
      <c r="O98" s="25">
        <v>1000</v>
      </c>
      <c r="P98" s="52"/>
      <c r="Q98" s="46"/>
    </row>
    <row r="99" spans="1:17" ht="47.25" x14ac:dyDescent="0.2">
      <c r="A99" s="57" t="s">
        <v>152</v>
      </c>
      <c r="B99" s="49" t="s">
        <v>331</v>
      </c>
      <c r="C99" s="6"/>
      <c r="D99" s="6"/>
      <c r="E99" s="6"/>
      <c r="F99" s="6"/>
      <c r="G99" s="6"/>
      <c r="H99" s="6"/>
      <c r="I99" s="6"/>
      <c r="J99" s="6"/>
      <c r="K99" s="50">
        <f>K100+K101</f>
        <v>119000</v>
      </c>
      <c r="L99" s="50">
        <f>L100+L101</f>
        <v>34000</v>
      </c>
      <c r="M99" s="50">
        <f>M100+M101</f>
        <v>34000</v>
      </c>
      <c r="N99" s="50">
        <f>N100+N101</f>
        <v>18710</v>
      </c>
      <c r="O99" s="50">
        <f>O100+O101</f>
        <v>5000</v>
      </c>
      <c r="P99" s="60"/>
      <c r="Q99" s="60"/>
    </row>
    <row r="100" spans="1:17" ht="31.5" x14ac:dyDescent="0.2">
      <c r="A100" s="57" t="s">
        <v>488</v>
      </c>
      <c r="B100" s="49" t="s">
        <v>243</v>
      </c>
      <c r="C100" s="6"/>
      <c r="D100" s="6"/>
      <c r="E100" s="6"/>
      <c r="F100" s="6"/>
      <c r="G100" s="6"/>
      <c r="H100" s="6"/>
      <c r="I100" s="6"/>
      <c r="J100" s="6"/>
      <c r="K100" s="50"/>
      <c r="L100" s="50"/>
      <c r="M100" s="50"/>
      <c r="N100" s="50"/>
      <c r="O100" s="50">
        <v>750</v>
      </c>
      <c r="P100" s="60"/>
      <c r="Q100" s="60"/>
    </row>
    <row r="101" spans="1:17" ht="31.5" x14ac:dyDescent="0.2">
      <c r="A101" s="57" t="s">
        <v>489</v>
      </c>
      <c r="B101" s="55" t="s">
        <v>332</v>
      </c>
      <c r="C101" s="6"/>
      <c r="D101" s="6"/>
      <c r="E101" s="6"/>
      <c r="F101" s="6"/>
      <c r="G101" s="6"/>
      <c r="H101" s="6"/>
      <c r="I101" s="6"/>
      <c r="J101" s="6"/>
      <c r="K101" s="50">
        <f>SUM(K103:K106)</f>
        <v>119000</v>
      </c>
      <c r="L101" s="50">
        <f>SUM(L103:L106)</f>
        <v>34000</v>
      </c>
      <c r="M101" s="50">
        <f>SUM(M103:M106)</f>
        <v>34000</v>
      </c>
      <c r="N101" s="50">
        <f>SUM(N103:N106)</f>
        <v>18710</v>
      </c>
      <c r="O101" s="50">
        <f>SUM(O103:O106)</f>
        <v>4250</v>
      </c>
      <c r="P101" s="60"/>
      <c r="Q101" s="60"/>
    </row>
    <row r="102" spans="1:17" x14ac:dyDescent="0.2">
      <c r="A102" s="57" t="s">
        <v>242</v>
      </c>
      <c r="B102" s="18" t="s">
        <v>178</v>
      </c>
      <c r="C102" s="6"/>
      <c r="D102" s="6"/>
      <c r="E102" s="6"/>
      <c r="F102" s="6"/>
      <c r="G102" s="6"/>
      <c r="H102" s="6"/>
      <c r="I102" s="6"/>
      <c r="J102" s="6"/>
      <c r="K102" s="50"/>
      <c r="L102" s="50"/>
      <c r="M102" s="50"/>
      <c r="N102" s="50"/>
      <c r="O102" s="50"/>
      <c r="P102" s="60"/>
      <c r="Q102" s="60"/>
    </row>
    <row r="103" spans="1:17" x14ac:dyDescent="0.2">
      <c r="A103" s="85" t="s">
        <v>53</v>
      </c>
      <c r="B103" s="19" t="s">
        <v>519</v>
      </c>
      <c r="C103" s="85"/>
      <c r="D103" s="85"/>
      <c r="E103" s="85"/>
      <c r="F103" s="85"/>
      <c r="G103" s="85"/>
      <c r="H103" s="85"/>
      <c r="I103" s="89"/>
      <c r="J103" s="85"/>
      <c r="K103" s="209"/>
      <c r="L103" s="209"/>
      <c r="M103" s="210"/>
      <c r="N103" s="210"/>
      <c r="O103" s="210"/>
      <c r="P103" s="211"/>
      <c r="Q103" s="211"/>
    </row>
    <row r="104" spans="1:17" ht="51" x14ac:dyDescent="0.2">
      <c r="A104" s="85" t="s">
        <v>10</v>
      </c>
      <c r="B104" s="219" t="s">
        <v>490</v>
      </c>
      <c r="C104" s="9"/>
      <c r="D104" s="10" t="s">
        <v>103</v>
      </c>
      <c r="E104" s="10"/>
      <c r="F104" s="9"/>
      <c r="G104" s="9"/>
      <c r="H104" s="93" t="s">
        <v>491</v>
      </c>
      <c r="I104" s="10" t="s">
        <v>301</v>
      </c>
      <c r="J104" s="10" t="s">
        <v>492</v>
      </c>
      <c r="K104" s="218">
        <v>94000</v>
      </c>
      <c r="L104" s="218">
        <v>9000</v>
      </c>
      <c r="M104" s="25">
        <v>9000</v>
      </c>
      <c r="N104" s="25">
        <v>6450</v>
      </c>
      <c r="O104" s="25">
        <v>2250</v>
      </c>
      <c r="P104" s="52"/>
      <c r="Q104" s="46" t="s">
        <v>493</v>
      </c>
    </row>
    <row r="105" spans="1:17" ht="31.5" x14ac:dyDescent="0.2">
      <c r="A105" s="15" t="s">
        <v>53</v>
      </c>
      <c r="B105" s="19" t="s">
        <v>521</v>
      </c>
      <c r="C105" s="214"/>
      <c r="D105" s="10"/>
      <c r="E105" s="10"/>
      <c r="F105" s="9"/>
      <c r="G105" s="9"/>
      <c r="H105" s="10"/>
      <c r="I105" s="10"/>
      <c r="J105" s="10"/>
      <c r="K105" s="25"/>
      <c r="L105" s="25"/>
      <c r="M105" s="25"/>
      <c r="N105" s="25"/>
      <c r="O105" s="25"/>
      <c r="P105" s="52"/>
      <c r="Q105" s="52"/>
    </row>
    <row r="106" spans="1:17" ht="31.5" x14ac:dyDescent="0.2">
      <c r="A106" s="85" t="s">
        <v>10</v>
      </c>
      <c r="B106" s="219" t="s">
        <v>733</v>
      </c>
      <c r="C106" s="9"/>
      <c r="D106" s="10" t="s">
        <v>56</v>
      </c>
      <c r="E106" s="10"/>
      <c r="F106" s="9"/>
      <c r="G106" s="9"/>
      <c r="H106" s="93" t="s">
        <v>734</v>
      </c>
      <c r="I106" s="10" t="s">
        <v>540</v>
      </c>
      <c r="J106" s="10" t="s">
        <v>735</v>
      </c>
      <c r="K106" s="218">
        <v>25000</v>
      </c>
      <c r="L106" s="218">
        <v>25000</v>
      </c>
      <c r="M106" s="25">
        <v>25000</v>
      </c>
      <c r="N106" s="25">
        <v>12260</v>
      </c>
      <c r="O106" s="25">
        <v>2000</v>
      </c>
      <c r="P106" s="52"/>
      <c r="Q106" s="46"/>
    </row>
    <row r="107" spans="1:17" ht="31.5" x14ac:dyDescent="0.2">
      <c r="A107" s="6" t="s">
        <v>21</v>
      </c>
      <c r="B107" s="18" t="s">
        <v>333</v>
      </c>
      <c r="C107" s="6"/>
      <c r="D107" s="6"/>
      <c r="E107" s="6"/>
      <c r="F107" s="6"/>
      <c r="G107" s="6"/>
      <c r="H107" s="6"/>
      <c r="I107" s="6"/>
      <c r="J107" s="6"/>
      <c r="K107" s="50"/>
      <c r="L107" s="50"/>
      <c r="M107" s="50">
        <v>2100000</v>
      </c>
      <c r="N107" s="50">
        <v>1243000</v>
      </c>
      <c r="O107" s="50">
        <f>SUM(O108:O117)</f>
        <v>465000</v>
      </c>
      <c r="P107" s="60"/>
      <c r="Q107" s="31" t="s">
        <v>19</v>
      </c>
    </row>
    <row r="108" spans="1:17" hidden="1" x14ac:dyDescent="0.2">
      <c r="A108" s="9">
        <v>1</v>
      </c>
      <c r="B108" s="14" t="s">
        <v>204</v>
      </c>
      <c r="C108" s="9"/>
      <c r="D108" s="9"/>
      <c r="E108" s="9"/>
      <c r="F108" s="9"/>
      <c r="G108" s="9"/>
      <c r="H108" s="9"/>
      <c r="I108" s="14"/>
      <c r="J108" s="9"/>
      <c r="K108" s="20"/>
      <c r="L108" s="20"/>
      <c r="M108" s="25"/>
      <c r="N108" s="25"/>
      <c r="O108" s="25">
        <v>137000</v>
      </c>
      <c r="P108" s="52"/>
      <c r="Q108" s="52"/>
    </row>
    <row r="109" spans="1:17" hidden="1" x14ac:dyDescent="0.2">
      <c r="A109" s="9">
        <v>2</v>
      </c>
      <c r="B109" s="14" t="s">
        <v>334</v>
      </c>
      <c r="C109" s="9"/>
      <c r="D109" s="9"/>
      <c r="E109" s="9"/>
      <c r="F109" s="9"/>
      <c r="G109" s="9"/>
      <c r="H109" s="9"/>
      <c r="I109" s="14"/>
      <c r="J109" s="9"/>
      <c r="K109" s="20"/>
      <c r="L109" s="20"/>
      <c r="M109" s="25"/>
      <c r="N109" s="25"/>
      <c r="O109" s="25">
        <v>50000</v>
      </c>
      <c r="P109" s="52"/>
      <c r="Q109" s="52"/>
    </row>
    <row r="110" spans="1:17" hidden="1" x14ac:dyDescent="0.2">
      <c r="A110" s="9">
        <v>3</v>
      </c>
      <c r="B110" s="14" t="s">
        <v>114</v>
      </c>
      <c r="C110" s="9"/>
      <c r="D110" s="9"/>
      <c r="E110" s="9"/>
      <c r="F110" s="9"/>
      <c r="G110" s="9"/>
      <c r="H110" s="9"/>
      <c r="I110" s="14"/>
      <c r="J110" s="9"/>
      <c r="K110" s="20"/>
      <c r="L110" s="20"/>
      <c r="M110" s="25"/>
      <c r="N110" s="25"/>
      <c r="O110" s="25">
        <f>110000-3000</f>
        <v>107000</v>
      </c>
      <c r="P110" s="52"/>
      <c r="Q110" s="52"/>
    </row>
    <row r="111" spans="1:17" hidden="1" x14ac:dyDescent="0.2">
      <c r="A111" s="9">
        <v>4</v>
      </c>
      <c r="B111" s="14" t="s">
        <v>91</v>
      </c>
      <c r="C111" s="9"/>
      <c r="D111" s="9"/>
      <c r="E111" s="9"/>
      <c r="F111" s="9"/>
      <c r="G111" s="9"/>
      <c r="H111" s="9"/>
      <c r="I111" s="14"/>
      <c r="J111" s="9"/>
      <c r="K111" s="20"/>
      <c r="L111" s="20"/>
      <c r="M111" s="25"/>
      <c r="N111" s="25"/>
      <c r="O111" s="25">
        <v>15000</v>
      </c>
      <c r="P111" s="52"/>
      <c r="Q111" s="52"/>
    </row>
    <row r="112" spans="1:17" hidden="1" x14ac:dyDescent="0.2">
      <c r="A112" s="9">
        <v>5</v>
      </c>
      <c r="B112" s="14" t="s">
        <v>116</v>
      </c>
      <c r="C112" s="9"/>
      <c r="D112" s="9"/>
      <c r="E112" s="9"/>
      <c r="F112" s="9"/>
      <c r="G112" s="9"/>
      <c r="H112" s="9"/>
      <c r="I112" s="14"/>
      <c r="J112" s="9"/>
      <c r="K112" s="20"/>
      <c r="L112" s="20"/>
      <c r="M112" s="25"/>
      <c r="N112" s="25"/>
      <c r="O112" s="25">
        <v>28000</v>
      </c>
      <c r="P112" s="52"/>
      <c r="Q112" s="52"/>
    </row>
    <row r="113" spans="1:17" hidden="1" x14ac:dyDescent="0.2">
      <c r="A113" s="9">
        <v>6</v>
      </c>
      <c r="B113" s="14" t="s">
        <v>107</v>
      </c>
      <c r="C113" s="9"/>
      <c r="D113" s="9"/>
      <c r="E113" s="9"/>
      <c r="F113" s="9"/>
      <c r="G113" s="9"/>
      <c r="H113" s="9"/>
      <c r="I113" s="14"/>
      <c r="J113" s="9"/>
      <c r="K113" s="20"/>
      <c r="L113" s="20"/>
      <c r="M113" s="25"/>
      <c r="N113" s="25"/>
      <c r="O113" s="25">
        <v>55000</v>
      </c>
      <c r="P113" s="52"/>
      <c r="Q113" s="52"/>
    </row>
    <row r="114" spans="1:17" hidden="1" x14ac:dyDescent="0.2">
      <c r="A114" s="9">
        <v>7</v>
      </c>
      <c r="B114" s="14" t="s">
        <v>109</v>
      </c>
      <c r="C114" s="9"/>
      <c r="D114" s="9"/>
      <c r="E114" s="9"/>
      <c r="F114" s="9"/>
      <c r="G114" s="9"/>
      <c r="H114" s="9"/>
      <c r="I114" s="14"/>
      <c r="J114" s="9"/>
      <c r="K114" s="20"/>
      <c r="L114" s="20"/>
      <c r="M114" s="25"/>
      <c r="N114" s="25"/>
      <c r="O114" s="25">
        <v>25000</v>
      </c>
      <c r="P114" s="52"/>
      <c r="Q114" s="52"/>
    </row>
    <row r="115" spans="1:17" hidden="1" x14ac:dyDescent="0.2">
      <c r="A115" s="9">
        <v>8</v>
      </c>
      <c r="B115" s="14" t="s">
        <v>105</v>
      </c>
      <c r="C115" s="9"/>
      <c r="D115" s="9"/>
      <c r="E115" s="9"/>
      <c r="F115" s="9"/>
      <c r="G115" s="9"/>
      <c r="H115" s="9"/>
      <c r="I115" s="14"/>
      <c r="J115" s="9"/>
      <c r="K115" s="20"/>
      <c r="L115" s="20"/>
      <c r="M115" s="25"/>
      <c r="N115" s="25"/>
      <c r="O115" s="25">
        <v>40000</v>
      </c>
      <c r="P115" s="52"/>
      <c r="Q115" s="52"/>
    </row>
    <row r="116" spans="1:17" hidden="1" x14ac:dyDescent="0.2">
      <c r="A116" s="9">
        <v>9</v>
      </c>
      <c r="B116" s="14" t="s">
        <v>101</v>
      </c>
      <c r="C116" s="9"/>
      <c r="D116" s="9"/>
      <c r="E116" s="9"/>
      <c r="F116" s="9"/>
      <c r="G116" s="9"/>
      <c r="H116" s="9"/>
      <c r="I116" s="14"/>
      <c r="J116" s="9"/>
      <c r="K116" s="20"/>
      <c r="L116" s="20"/>
      <c r="M116" s="25"/>
      <c r="N116" s="25"/>
      <c r="O116" s="25">
        <v>8000</v>
      </c>
      <c r="P116" s="52"/>
      <c r="Q116" s="52"/>
    </row>
    <row r="117" spans="1:17" x14ac:dyDescent="0.2">
      <c r="A117" s="34"/>
      <c r="B117" s="35"/>
      <c r="C117" s="34"/>
      <c r="D117" s="34"/>
      <c r="E117" s="34"/>
      <c r="F117" s="34"/>
      <c r="G117" s="34"/>
      <c r="H117" s="34"/>
      <c r="I117" s="34"/>
      <c r="J117" s="34"/>
      <c r="K117" s="35"/>
      <c r="L117" s="35"/>
      <c r="M117" s="35"/>
      <c r="N117" s="35"/>
      <c r="O117" s="35"/>
      <c r="P117" s="34"/>
      <c r="Q117" s="34"/>
    </row>
    <row r="118" spans="1:17" x14ac:dyDescent="0.2">
      <c r="A118" s="1" t="s">
        <v>517</v>
      </c>
      <c r="B118" s="263" t="s">
        <v>771</v>
      </c>
      <c r="C118" s="263"/>
      <c r="D118" s="263"/>
      <c r="E118" s="263"/>
      <c r="F118" s="263"/>
      <c r="G118" s="263"/>
      <c r="H118" s="263"/>
      <c r="I118" s="263"/>
      <c r="J118" s="263"/>
      <c r="K118" s="263"/>
      <c r="L118" s="263"/>
      <c r="M118" s="263"/>
      <c r="N118" s="263"/>
      <c r="O118" s="263"/>
      <c r="P118" s="263"/>
      <c r="Q118" s="263"/>
    </row>
    <row r="128" spans="1:17" s="220" customFormat="1" x14ac:dyDescent="0.2">
      <c r="B128" s="220" t="s">
        <v>339</v>
      </c>
      <c r="P128" s="69"/>
    </row>
    <row r="129" spans="1:17" s="220" customFormat="1" ht="31.5" x14ac:dyDescent="0.2">
      <c r="B129" s="49" t="s">
        <v>245</v>
      </c>
      <c r="P129" s="69"/>
    </row>
    <row r="130" spans="1:17" ht="31.5" x14ac:dyDescent="0.2">
      <c r="A130" s="212" t="s">
        <v>10</v>
      </c>
      <c r="B130" s="213" t="s">
        <v>247</v>
      </c>
      <c r="C130" s="214" t="s">
        <v>246</v>
      </c>
      <c r="D130" s="10" t="s">
        <v>66</v>
      </c>
      <c r="E130" s="10"/>
      <c r="F130" s="9">
        <v>7815937</v>
      </c>
      <c r="G130" s="9">
        <v>312</v>
      </c>
      <c r="H130" s="10" t="s">
        <v>248</v>
      </c>
      <c r="I130" s="10" t="s">
        <v>249</v>
      </c>
      <c r="J130" s="10" t="s">
        <v>250</v>
      </c>
      <c r="K130" s="25">
        <v>7300</v>
      </c>
      <c r="L130" s="25">
        <f>+K130</f>
        <v>7300</v>
      </c>
      <c r="M130" s="25">
        <v>6500</v>
      </c>
      <c r="N130" s="25"/>
      <c r="O130" s="25"/>
      <c r="P130" s="52"/>
      <c r="Q130" s="52"/>
    </row>
    <row r="131" spans="1:17" ht="31.5" x14ac:dyDescent="0.2">
      <c r="B131" s="49" t="s">
        <v>335</v>
      </c>
    </row>
    <row r="132" spans="1:17" ht="31.5" x14ac:dyDescent="0.2">
      <c r="A132" s="216" t="s">
        <v>10</v>
      </c>
      <c r="B132" s="26" t="s">
        <v>282</v>
      </c>
      <c r="C132" s="214" t="s">
        <v>246</v>
      </c>
      <c r="D132" s="10" t="s">
        <v>66</v>
      </c>
      <c r="E132" s="10"/>
      <c r="F132" s="9">
        <v>7915501</v>
      </c>
      <c r="G132" s="9">
        <v>312</v>
      </c>
      <c r="H132" s="10" t="s">
        <v>283</v>
      </c>
      <c r="I132" s="10" t="s">
        <v>284</v>
      </c>
      <c r="J132" s="9" t="s">
        <v>285</v>
      </c>
      <c r="K132" s="12">
        <v>18000</v>
      </c>
      <c r="L132" s="12">
        <v>18000</v>
      </c>
      <c r="M132" s="25">
        <v>18000</v>
      </c>
      <c r="N132" s="25">
        <v>394.49900000000002</v>
      </c>
      <c r="O132" s="25">
        <v>400</v>
      </c>
      <c r="P132" s="52"/>
      <c r="Q132" s="25"/>
    </row>
    <row r="133" spans="1:17" ht="31.5" x14ac:dyDescent="0.2">
      <c r="A133" s="216" t="s">
        <v>10</v>
      </c>
      <c r="B133" s="213" t="s">
        <v>299</v>
      </c>
      <c r="C133" s="9" t="s">
        <v>124</v>
      </c>
      <c r="D133" s="10" t="s">
        <v>66</v>
      </c>
      <c r="E133" s="10"/>
      <c r="F133" s="9"/>
      <c r="G133" s="9">
        <v>309</v>
      </c>
      <c r="H133" s="10" t="s">
        <v>300</v>
      </c>
      <c r="I133" s="10" t="s">
        <v>301</v>
      </c>
      <c r="J133" s="10"/>
      <c r="K133" s="25">
        <v>80000</v>
      </c>
      <c r="L133" s="25">
        <v>75000</v>
      </c>
      <c r="M133" s="25">
        <v>75000</v>
      </c>
      <c r="N133" s="210"/>
      <c r="O133" s="25">
        <v>7500</v>
      </c>
      <c r="P133" s="52"/>
      <c r="Q133" s="15" t="s">
        <v>298</v>
      </c>
    </row>
    <row r="134" spans="1:17" s="220" customFormat="1" x14ac:dyDescent="0.2">
      <c r="B134" s="220" t="s">
        <v>340</v>
      </c>
      <c r="P134" s="69"/>
    </row>
    <row r="135" spans="1:17" ht="47.25" x14ac:dyDescent="0.2">
      <c r="A135" s="216" t="s">
        <v>10</v>
      </c>
      <c r="B135" s="213" t="s">
        <v>314</v>
      </c>
      <c r="C135" s="214" t="s">
        <v>336</v>
      </c>
      <c r="D135" s="10" t="s">
        <v>56</v>
      </c>
      <c r="E135" s="10"/>
      <c r="F135" s="9"/>
      <c r="G135" s="9">
        <v>309</v>
      </c>
      <c r="H135" s="10" t="s">
        <v>315</v>
      </c>
      <c r="I135" s="10" t="s">
        <v>249</v>
      </c>
      <c r="J135" s="10"/>
      <c r="K135" s="25">
        <v>75052</v>
      </c>
      <c r="L135" s="25">
        <v>75000</v>
      </c>
      <c r="M135" s="25">
        <v>75000</v>
      </c>
      <c r="N135" s="210"/>
      <c r="O135" s="25">
        <v>54000</v>
      </c>
      <c r="P135" s="52">
        <v>20000</v>
      </c>
      <c r="Q135" s="210"/>
    </row>
  </sheetData>
  <mergeCells count="25">
    <mergeCell ref="A6:A10"/>
    <mergeCell ref="B6:B10"/>
    <mergeCell ref="C6:C10"/>
    <mergeCell ref="D6:D10"/>
    <mergeCell ref="F6:F10"/>
    <mergeCell ref="E6:E10"/>
    <mergeCell ref="A1:Q1"/>
    <mergeCell ref="A2:Q2"/>
    <mergeCell ref="A3:Q3"/>
    <mergeCell ref="A4:Q4"/>
    <mergeCell ref="A5:Q5"/>
    <mergeCell ref="B118:Q118"/>
    <mergeCell ref="N6:N10"/>
    <mergeCell ref="O6:O10"/>
    <mergeCell ref="Q6:Q10"/>
    <mergeCell ref="G6:G10"/>
    <mergeCell ref="H6:H10"/>
    <mergeCell ref="I6:I10"/>
    <mergeCell ref="J6:L7"/>
    <mergeCell ref="M6:M10"/>
    <mergeCell ref="J8:J10"/>
    <mergeCell ref="K8:L8"/>
    <mergeCell ref="K9:K10"/>
    <mergeCell ref="L9:L10"/>
    <mergeCell ref="P6:P10"/>
  </mergeCells>
  <pageMargins left="0.70866141732283472" right="0.43307086614173229" top="0.74803149606299213" bottom="0.51181102362204722" header="0.31496062992125984" footer="0.31496062992125984"/>
  <pageSetup scale="76" fitToHeight="0" orientation="landscape" r:id="rId1"/>
  <headerFooter differentFirst="1">
    <oddHeader>&amp;C&amp;P</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8"/>
  <sheetViews>
    <sheetView tabSelected="1" topLeftCell="A31" zoomScale="90" zoomScaleNormal="90" workbookViewId="0">
      <selection activeCell="L15" sqref="L15"/>
    </sheetView>
  </sheetViews>
  <sheetFormatPr defaultColWidth="9.140625" defaultRowHeight="15.75" x14ac:dyDescent="0.2"/>
  <cols>
    <col min="1" max="1" width="9.140625" style="48"/>
    <col min="2" max="2" width="5.28515625" style="48" customWidth="1"/>
    <col min="3" max="3" width="34.85546875" style="48" customWidth="1"/>
    <col min="4" max="4" width="62.42578125" style="119" hidden="1" customWidth="1"/>
    <col min="5" max="5" width="10.42578125" style="119" hidden="1" customWidth="1"/>
    <col min="6" max="6" width="9.140625" style="119" hidden="1" customWidth="1"/>
    <col min="7" max="7" width="8.140625" style="119" hidden="1" customWidth="1"/>
    <col min="8" max="8" width="11.85546875" style="48" customWidth="1"/>
    <col min="9" max="9" width="11.140625" style="48" customWidth="1"/>
    <col min="10" max="10" width="9.140625" style="48"/>
    <col min="11" max="11" width="17.42578125" style="48" customWidth="1"/>
    <col min="12" max="12" width="9.140625" style="48"/>
    <col min="13" max="13" width="11.140625" style="48" customWidth="1"/>
    <col min="14" max="14" width="10.42578125" style="48" customWidth="1"/>
    <col min="15" max="15" width="9.7109375" style="48" customWidth="1"/>
    <col min="16" max="16" width="10.140625" style="48" customWidth="1"/>
    <col min="17" max="17" width="12.85546875" style="48" customWidth="1"/>
    <col min="18" max="18" width="7.7109375" style="48" hidden="1" customWidth="1"/>
    <col min="19" max="19" width="0" style="48" hidden="1" customWidth="1"/>
    <col min="20" max="20" width="21.5703125" style="48" hidden="1" customWidth="1"/>
    <col min="21" max="21" width="4.5703125" style="48" bestFit="1" customWidth="1"/>
    <col min="22" max="16384" width="9.140625" style="48"/>
  </cols>
  <sheetData>
    <row r="1" spans="2:21" x14ac:dyDescent="0.2">
      <c r="B1" s="264" t="s">
        <v>779</v>
      </c>
      <c r="C1" s="264"/>
      <c r="D1" s="264"/>
      <c r="E1" s="264"/>
      <c r="F1" s="264"/>
      <c r="G1" s="264"/>
      <c r="H1" s="264"/>
      <c r="I1" s="264"/>
      <c r="J1" s="264"/>
      <c r="K1" s="264"/>
      <c r="L1" s="264"/>
      <c r="M1" s="264"/>
      <c r="N1" s="264"/>
      <c r="O1" s="264"/>
      <c r="P1" s="264"/>
      <c r="Q1" s="264"/>
    </row>
    <row r="2" spans="2:21" x14ac:dyDescent="0.2">
      <c r="B2" s="264" t="s">
        <v>513</v>
      </c>
      <c r="C2" s="264"/>
      <c r="D2" s="264"/>
      <c r="E2" s="264"/>
      <c r="F2" s="264"/>
      <c r="G2" s="264"/>
      <c r="H2" s="264"/>
      <c r="I2" s="264"/>
      <c r="J2" s="264"/>
      <c r="K2" s="264"/>
      <c r="L2" s="264"/>
      <c r="M2" s="264"/>
      <c r="N2" s="264"/>
      <c r="O2" s="264"/>
      <c r="P2" s="264"/>
      <c r="Q2" s="264"/>
    </row>
    <row r="3" spans="2:21" x14ac:dyDescent="0.2">
      <c r="B3" s="264" t="s">
        <v>207</v>
      </c>
      <c r="C3" s="264"/>
      <c r="D3" s="264"/>
      <c r="E3" s="264"/>
      <c r="F3" s="264"/>
      <c r="G3" s="264"/>
      <c r="H3" s="264"/>
      <c r="I3" s="264"/>
      <c r="J3" s="264"/>
      <c r="K3" s="264"/>
      <c r="L3" s="264"/>
      <c r="M3" s="264"/>
      <c r="N3" s="264"/>
      <c r="O3" s="264"/>
      <c r="P3" s="264"/>
      <c r="Q3" s="264"/>
    </row>
    <row r="4" spans="2:21" x14ac:dyDescent="0.2">
      <c r="B4" s="265" t="s">
        <v>780</v>
      </c>
      <c r="C4" s="266"/>
      <c r="D4" s="266"/>
      <c r="E4" s="266"/>
      <c r="F4" s="266"/>
      <c r="G4" s="266"/>
      <c r="H4" s="266"/>
      <c r="I4" s="266"/>
      <c r="J4" s="266"/>
      <c r="K4" s="266"/>
      <c r="L4" s="266"/>
      <c r="M4" s="266"/>
      <c r="N4" s="266"/>
      <c r="O4" s="266"/>
      <c r="P4" s="266"/>
      <c r="Q4" s="266"/>
    </row>
    <row r="5" spans="2:21" x14ac:dyDescent="0.2">
      <c r="B5" s="81"/>
      <c r="C5" s="82"/>
      <c r="D5" s="118"/>
      <c r="E5" s="118"/>
      <c r="F5" s="118"/>
      <c r="G5" s="118"/>
      <c r="H5" s="81"/>
      <c r="I5" s="81"/>
      <c r="J5" s="81"/>
      <c r="K5" s="81"/>
      <c r="L5" s="83"/>
      <c r="M5" s="83"/>
      <c r="N5" s="83"/>
      <c r="O5" s="267"/>
      <c r="P5" s="267"/>
      <c r="Q5" s="267"/>
    </row>
    <row r="6" spans="2:21" x14ac:dyDescent="0.2">
      <c r="B6" s="286" t="s">
        <v>34</v>
      </c>
      <c r="C6" s="286" t="s">
        <v>35</v>
      </c>
      <c r="D6" s="287" t="s">
        <v>36</v>
      </c>
      <c r="E6" s="287" t="s">
        <v>514</v>
      </c>
      <c r="F6" s="287" t="s">
        <v>38</v>
      </c>
      <c r="G6" s="287" t="s">
        <v>39</v>
      </c>
      <c r="H6" s="286" t="s">
        <v>37</v>
      </c>
      <c r="I6" s="286" t="s">
        <v>208</v>
      </c>
      <c r="J6" s="286" t="s">
        <v>209</v>
      </c>
      <c r="K6" s="286" t="s">
        <v>42</v>
      </c>
      <c r="L6" s="286"/>
      <c r="M6" s="286"/>
      <c r="N6" s="288" t="s">
        <v>43</v>
      </c>
      <c r="O6" s="288" t="s">
        <v>515</v>
      </c>
      <c r="P6" s="288" t="s">
        <v>512</v>
      </c>
      <c r="Q6" s="286" t="s">
        <v>4</v>
      </c>
      <c r="R6" s="2"/>
      <c r="S6" s="2"/>
      <c r="T6" s="2"/>
    </row>
    <row r="7" spans="2:21" x14ac:dyDescent="0.2">
      <c r="B7" s="286"/>
      <c r="C7" s="286"/>
      <c r="D7" s="287"/>
      <c r="E7" s="287"/>
      <c r="F7" s="287"/>
      <c r="G7" s="287"/>
      <c r="H7" s="286"/>
      <c r="I7" s="286"/>
      <c r="J7" s="286"/>
      <c r="K7" s="286"/>
      <c r="L7" s="286"/>
      <c r="M7" s="286"/>
      <c r="N7" s="288"/>
      <c r="O7" s="288"/>
      <c r="P7" s="288"/>
      <c r="Q7" s="286"/>
      <c r="R7" s="2"/>
      <c r="S7" s="2"/>
      <c r="T7" s="2"/>
    </row>
    <row r="8" spans="2:21" x14ac:dyDescent="0.2">
      <c r="B8" s="286"/>
      <c r="C8" s="286"/>
      <c r="D8" s="287"/>
      <c r="E8" s="287"/>
      <c r="F8" s="287"/>
      <c r="G8" s="287"/>
      <c r="H8" s="286"/>
      <c r="I8" s="286"/>
      <c r="J8" s="286"/>
      <c r="K8" s="286" t="s">
        <v>45</v>
      </c>
      <c r="L8" s="288" t="s">
        <v>46</v>
      </c>
      <c r="M8" s="288"/>
      <c r="N8" s="288"/>
      <c r="O8" s="288"/>
      <c r="P8" s="288"/>
      <c r="Q8" s="286"/>
      <c r="R8" s="2"/>
      <c r="S8" s="2"/>
      <c r="T8" s="2"/>
    </row>
    <row r="9" spans="2:21" x14ac:dyDescent="0.2">
      <c r="B9" s="286"/>
      <c r="C9" s="286"/>
      <c r="D9" s="287"/>
      <c r="E9" s="287"/>
      <c r="F9" s="287"/>
      <c r="G9" s="287"/>
      <c r="H9" s="286"/>
      <c r="I9" s="286"/>
      <c r="J9" s="286"/>
      <c r="K9" s="286"/>
      <c r="L9" s="288" t="s">
        <v>48</v>
      </c>
      <c r="M9" s="288" t="s">
        <v>49</v>
      </c>
      <c r="N9" s="288"/>
      <c r="O9" s="288"/>
      <c r="P9" s="288"/>
      <c r="Q9" s="286"/>
      <c r="R9" s="2"/>
      <c r="S9" s="116" t="s">
        <v>534</v>
      </c>
      <c r="T9" s="116" t="s">
        <v>549</v>
      </c>
    </row>
    <row r="10" spans="2:21" x14ac:dyDescent="0.2">
      <c r="B10" s="286"/>
      <c r="C10" s="286"/>
      <c r="D10" s="287"/>
      <c r="E10" s="287"/>
      <c r="F10" s="287"/>
      <c r="G10" s="287"/>
      <c r="H10" s="286"/>
      <c r="I10" s="286"/>
      <c r="J10" s="286"/>
      <c r="K10" s="286"/>
      <c r="L10" s="288"/>
      <c r="M10" s="288"/>
      <c r="N10" s="288"/>
      <c r="O10" s="288"/>
      <c r="P10" s="288"/>
      <c r="Q10" s="286"/>
      <c r="R10" s="2"/>
      <c r="S10" s="2"/>
      <c r="T10" s="2"/>
    </row>
    <row r="11" spans="2:21" x14ac:dyDescent="0.2">
      <c r="B11" s="169"/>
      <c r="C11" s="169" t="s">
        <v>5</v>
      </c>
      <c r="D11" s="170"/>
      <c r="E11" s="170"/>
      <c r="F11" s="170"/>
      <c r="G11" s="170"/>
      <c r="H11" s="169"/>
      <c r="I11" s="169"/>
      <c r="J11" s="169"/>
      <c r="K11" s="169"/>
      <c r="L11" s="171">
        <f>L12+L17+L26+L33</f>
        <v>246914</v>
      </c>
      <c r="M11" s="171">
        <f>M12+M17+M26+M33</f>
        <v>115220</v>
      </c>
      <c r="N11" s="171">
        <f>N12+N17+N26+N33</f>
        <v>159830</v>
      </c>
      <c r="O11" s="171">
        <f>O12+O17+O26+O33</f>
        <v>62830</v>
      </c>
      <c r="P11" s="171">
        <f>P12+P17+P26+P33</f>
        <v>45000</v>
      </c>
      <c r="Q11" s="172"/>
      <c r="R11" s="2"/>
      <c r="S11" s="2"/>
      <c r="T11" s="2"/>
    </row>
    <row r="12" spans="2:21" ht="31.5" x14ac:dyDescent="0.2">
      <c r="B12" s="173" t="s">
        <v>50</v>
      </c>
      <c r="C12" s="55" t="s">
        <v>210</v>
      </c>
      <c r="D12" s="174"/>
      <c r="E12" s="174"/>
      <c r="F12" s="174"/>
      <c r="G12" s="174"/>
      <c r="H12" s="173"/>
      <c r="I12" s="173"/>
      <c r="J12" s="173"/>
      <c r="K12" s="173"/>
      <c r="L12" s="84">
        <f>SUM(L13:L16)</f>
        <v>31814</v>
      </c>
      <c r="M12" s="84">
        <f>SUM(M13:M16)</f>
        <v>10500</v>
      </c>
      <c r="N12" s="84">
        <f>SUM(N13:N16)</f>
        <v>10500</v>
      </c>
      <c r="O12" s="84">
        <f>SUM(O13:O16)</f>
        <v>3830</v>
      </c>
      <c r="P12" s="84">
        <f>SUM(P13:P16)</f>
        <v>6370</v>
      </c>
      <c r="Q12" s="175"/>
      <c r="R12" s="206">
        <f>P12/$P$11*100</f>
        <v>14.155555555555555</v>
      </c>
      <c r="S12" s="84">
        <f>SUM(S13:S16)</f>
        <v>3370</v>
      </c>
      <c r="T12" s="2"/>
      <c r="U12" s="225">
        <f>P12/$P$11*100</f>
        <v>14.155555555555555</v>
      </c>
    </row>
    <row r="13" spans="2:21" x14ac:dyDescent="0.2">
      <c r="B13" s="176" t="s">
        <v>53</v>
      </c>
      <c r="C13" s="19" t="s">
        <v>519</v>
      </c>
      <c r="D13" s="177"/>
      <c r="E13" s="177"/>
      <c r="F13" s="177"/>
      <c r="G13" s="177"/>
      <c r="H13" s="178"/>
      <c r="I13" s="178"/>
      <c r="J13" s="178"/>
      <c r="K13" s="178"/>
      <c r="L13" s="179"/>
      <c r="M13" s="179"/>
      <c r="N13" s="180"/>
      <c r="O13" s="180"/>
      <c r="P13" s="180"/>
      <c r="Q13" s="181"/>
      <c r="R13" s="2"/>
      <c r="S13" s="2"/>
      <c r="T13" s="2"/>
    </row>
    <row r="14" spans="2:21" ht="63" x14ac:dyDescent="0.2">
      <c r="B14" s="15" t="s">
        <v>10</v>
      </c>
      <c r="C14" s="182" t="s">
        <v>213</v>
      </c>
      <c r="D14" s="155" t="s">
        <v>538</v>
      </c>
      <c r="E14" s="155"/>
      <c r="F14" s="123">
        <v>7933148</v>
      </c>
      <c r="G14" s="183" t="s">
        <v>74</v>
      </c>
      <c r="H14" s="184" t="s">
        <v>66</v>
      </c>
      <c r="I14" s="184" t="s">
        <v>77</v>
      </c>
      <c r="J14" s="184" t="s">
        <v>63</v>
      </c>
      <c r="K14" s="9" t="s">
        <v>78</v>
      </c>
      <c r="L14" s="185">
        <v>24414</v>
      </c>
      <c r="M14" s="185">
        <v>5200</v>
      </c>
      <c r="N14" s="186">
        <v>5200</v>
      </c>
      <c r="O14" s="186">
        <v>1830</v>
      </c>
      <c r="P14" s="186">
        <v>3370</v>
      </c>
      <c r="Q14" s="187" t="s">
        <v>214</v>
      </c>
      <c r="R14" s="91">
        <f>N14-O14-P14</f>
        <v>0</v>
      </c>
      <c r="S14" s="2">
        <v>3370</v>
      </c>
      <c r="T14" s="2" t="s">
        <v>535</v>
      </c>
    </row>
    <row r="15" spans="2:21" ht="31.5" x14ac:dyDescent="0.2">
      <c r="B15" s="176" t="s">
        <v>53</v>
      </c>
      <c r="C15" s="19" t="s">
        <v>521</v>
      </c>
      <c r="D15" s="188"/>
      <c r="E15" s="188"/>
      <c r="F15" s="188"/>
      <c r="G15" s="188"/>
      <c r="H15" s="189"/>
      <c r="I15" s="189"/>
      <c r="J15" s="189"/>
      <c r="K15" s="189"/>
      <c r="L15" s="179"/>
      <c r="M15" s="179"/>
      <c r="N15" s="190"/>
      <c r="O15" s="190"/>
      <c r="P15" s="190"/>
      <c r="Q15" s="191"/>
      <c r="R15" s="2"/>
      <c r="S15" s="2"/>
      <c r="T15" s="2"/>
    </row>
    <row r="16" spans="2:21" ht="47.25" x14ac:dyDescent="0.2">
      <c r="B16" s="15" t="s">
        <v>10</v>
      </c>
      <c r="C16" s="182" t="s">
        <v>446</v>
      </c>
      <c r="D16" s="123" t="s">
        <v>547</v>
      </c>
      <c r="E16" s="155"/>
      <c r="F16" s="123"/>
      <c r="G16" s="192" t="s">
        <v>211</v>
      </c>
      <c r="H16" s="9" t="s">
        <v>61</v>
      </c>
      <c r="I16" s="9" t="s">
        <v>447</v>
      </c>
      <c r="J16" s="9" t="s">
        <v>429</v>
      </c>
      <c r="K16" s="184" t="s">
        <v>548</v>
      </c>
      <c r="L16" s="20">
        <v>7400</v>
      </c>
      <c r="M16" s="20">
        <v>5300</v>
      </c>
      <c r="N16" s="186">
        <v>5300</v>
      </c>
      <c r="O16" s="186">
        <v>2000</v>
      </c>
      <c r="P16" s="186">
        <v>3000</v>
      </c>
      <c r="Q16" s="193" t="s">
        <v>158</v>
      </c>
      <c r="R16" s="91">
        <f>N16-O16-P16</f>
        <v>300</v>
      </c>
      <c r="S16" s="2"/>
      <c r="T16" s="2"/>
    </row>
    <row r="17" spans="2:21" x14ac:dyDescent="0.2">
      <c r="B17" s="173" t="s">
        <v>125</v>
      </c>
      <c r="C17" s="55" t="s">
        <v>215</v>
      </c>
      <c r="D17" s="194"/>
      <c r="E17" s="194"/>
      <c r="F17" s="194"/>
      <c r="G17" s="194"/>
      <c r="H17" s="173"/>
      <c r="I17" s="173"/>
      <c r="J17" s="173"/>
      <c r="K17" s="173"/>
      <c r="L17" s="84">
        <f>SUM(L18:L25)</f>
        <v>103400</v>
      </c>
      <c r="M17" s="84">
        <f>SUM(M18:M25)</f>
        <v>82500</v>
      </c>
      <c r="N17" s="84">
        <f>SUM(N18:N25)</f>
        <v>78630</v>
      </c>
      <c r="O17" s="84">
        <f>SUM(O18:O25)</f>
        <v>23000</v>
      </c>
      <c r="P17" s="84">
        <f>SUM(P18:P25)</f>
        <v>22710</v>
      </c>
      <c r="Q17" s="56"/>
      <c r="R17" s="206">
        <f>P17/$P$11*100</f>
        <v>50.466666666666669</v>
      </c>
      <c r="S17" s="2"/>
      <c r="T17" s="2"/>
      <c r="U17" s="225">
        <f>P17/$P$11*100</f>
        <v>50.466666666666669</v>
      </c>
    </row>
    <row r="18" spans="2:21" x14ac:dyDescent="0.2">
      <c r="B18" s="176" t="s">
        <v>53</v>
      </c>
      <c r="C18" s="19" t="s">
        <v>519</v>
      </c>
      <c r="D18" s="177"/>
      <c r="E18" s="177"/>
      <c r="F18" s="177"/>
      <c r="G18" s="177"/>
      <c r="H18" s="178"/>
      <c r="I18" s="178"/>
      <c r="J18" s="178"/>
      <c r="K18" s="178"/>
      <c r="L18" s="179"/>
      <c r="M18" s="179"/>
      <c r="N18" s="180"/>
      <c r="O18" s="180"/>
      <c r="P18" s="180"/>
      <c r="Q18" s="181"/>
      <c r="R18" s="2"/>
      <c r="S18" s="2"/>
      <c r="T18" s="2"/>
    </row>
    <row r="19" spans="2:21" ht="47.25" x14ac:dyDescent="0.2">
      <c r="B19" s="10" t="s">
        <v>10</v>
      </c>
      <c r="C19" s="182" t="s">
        <v>218</v>
      </c>
      <c r="D19" s="195" t="s">
        <v>550</v>
      </c>
      <c r="E19" s="86"/>
      <c r="F19" s="86">
        <v>7940841</v>
      </c>
      <c r="G19" s="86">
        <v>132</v>
      </c>
      <c r="H19" s="184" t="s">
        <v>58</v>
      </c>
      <c r="I19" s="184" t="s">
        <v>219</v>
      </c>
      <c r="J19" s="184" t="s">
        <v>63</v>
      </c>
      <c r="K19" s="22" t="s">
        <v>220</v>
      </c>
      <c r="L19" s="196">
        <v>4200</v>
      </c>
      <c r="M19" s="185">
        <v>4000</v>
      </c>
      <c r="N19" s="186">
        <v>4000</v>
      </c>
      <c r="O19" s="186">
        <v>3250</v>
      </c>
      <c r="P19" s="186">
        <v>750</v>
      </c>
      <c r="Q19" s="56" t="s">
        <v>221</v>
      </c>
      <c r="R19" s="91">
        <f>N19-O19-P19</f>
        <v>0</v>
      </c>
      <c r="S19" s="2">
        <v>750</v>
      </c>
      <c r="T19" s="2" t="s">
        <v>551</v>
      </c>
    </row>
    <row r="20" spans="2:21" ht="47.25" x14ac:dyDescent="0.2">
      <c r="B20" s="10" t="s">
        <v>10</v>
      </c>
      <c r="C20" s="182" t="s">
        <v>222</v>
      </c>
      <c r="D20" s="123" t="s">
        <v>547</v>
      </c>
      <c r="E20" s="86"/>
      <c r="F20" s="86">
        <v>7940817</v>
      </c>
      <c r="G20" s="86">
        <v>132</v>
      </c>
      <c r="H20" s="184" t="s">
        <v>61</v>
      </c>
      <c r="I20" s="184" t="s">
        <v>223</v>
      </c>
      <c r="J20" s="184" t="s">
        <v>63</v>
      </c>
      <c r="K20" s="184" t="s">
        <v>224</v>
      </c>
      <c r="L20" s="196">
        <v>5000</v>
      </c>
      <c r="M20" s="185">
        <v>4000</v>
      </c>
      <c r="N20" s="186">
        <v>4000</v>
      </c>
      <c r="O20" s="186">
        <v>3250</v>
      </c>
      <c r="P20" s="186">
        <v>750</v>
      </c>
      <c r="Q20" s="193" t="s">
        <v>158</v>
      </c>
      <c r="R20" s="91">
        <f>N20-O20-P20</f>
        <v>0</v>
      </c>
      <c r="S20" s="2">
        <v>750</v>
      </c>
      <c r="T20" s="2"/>
    </row>
    <row r="21" spans="2:21" ht="31.5" x14ac:dyDescent="0.2">
      <c r="B21" s="176" t="s">
        <v>53</v>
      </c>
      <c r="C21" s="19" t="s">
        <v>521</v>
      </c>
      <c r="D21" s="188"/>
      <c r="E21" s="188"/>
      <c r="F21" s="188"/>
      <c r="G21" s="188"/>
      <c r="H21" s="189"/>
      <c r="I21" s="189"/>
      <c r="J21" s="189"/>
      <c r="K21" s="189"/>
      <c r="L21" s="179"/>
      <c r="M21" s="179"/>
      <c r="N21" s="190"/>
      <c r="O21" s="190"/>
      <c r="P21" s="190"/>
      <c r="Q21" s="191"/>
      <c r="R21" s="2"/>
      <c r="S21" s="2"/>
      <c r="T21" s="2"/>
    </row>
    <row r="22" spans="2:21" ht="47.25" x14ac:dyDescent="0.2">
      <c r="B22" s="10" t="s">
        <v>10</v>
      </c>
      <c r="C22" s="182" t="s">
        <v>216</v>
      </c>
      <c r="D22" s="155" t="s">
        <v>538</v>
      </c>
      <c r="E22" s="155"/>
      <c r="F22" s="123">
        <v>7929254</v>
      </c>
      <c r="G22" s="123">
        <v>132</v>
      </c>
      <c r="H22" s="184" t="s">
        <v>80</v>
      </c>
      <c r="I22" s="197" t="s">
        <v>160</v>
      </c>
      <c r="J22" s="197" t="s">
        <v>161</v>
      </c>
      <c r="K22" s="9" t="s">
        <v>217</v>
      </c>
      <c r="L22" s="196">
        <v>74500</v>
      </c>
      <c r="M22" s="196">
        <v>56500</v>
      </c>
      <c r="N22" s="186">
        <v>52630</v>
      </c>
      <c r="O22" s="186">
        <v>11000</v>
      </c>
      <c r="P22" s="186">
        <v>14210</v>
      </c>
      <c r="Q22" s="56" t="s">
        <v>214</v>
      </c>
      <c r="R22" s="91">
        <f>N22-O22-P22</f>
        <v>27420</v>
      </c>
      <c r="S22" s="2">
        <v>24745</v>
      </c>
      <c r="T22" s="2" t="s">
        <v>535</v>
      </c>
    </row>
    <row r="23" spans="2:21" ht="47.25" x14ac:dyDescent="0.2">
      <c r="B23" s="10" t="s">
        <v>10</v>
      </c>
      <c r="C23" s="182" t="s">
        <v>448</v>
      </c>
      <c r="D23" s="195" t="s">
        <v>550</v>
      </c>
      <c r="E23" s="86"/>
      <c r="F23" s="86"/>
      <c r="G23" s="86">
        <v>132</v>
      </c>
      <c r="H23" s="184" t="s">
        <v>58</v>
      </c>
      <c r="I23" s="184" t="s">
        <v>219</v>
      </c>
      <c r="J23" s="184" t="s">
        <v>429</v>
      </c>
      <c r="K23" s="22" t="s">
        <v>552</v>
      </c>
      <c r="L23" s="196">
        <v>4200</v>
      </c>
      <c r="M23" s="185">
        <v>4000</v>
      </c>
      <c r="N23" s="186">
        <v>4000</v>
      </c>
      <c r="O23" s="186">
        <v>1500</v>
      </c>
      <c r="P23" s="186">
        <v>2000</v>
      </c>
      <c r="Q23" s="193" t="s">
        <v>158</v>
      </c>
      <c r="R23" s="91">
        <f>N23-O23-P23</f>
        <v>500</v>
      </c>
      <c r="S23" s="2">
        <v>2000</v>
      </c>
      <c r="T23" s="2" t="s">
        <v>551</v>
      </c>
    </row>
    <row r="24" spans="2:21" ht="63" x14ac:dyDescent="0.2">
      <c r="B24" s="10" t="s">
        <v>10</v>
      </c>
      <c r="C24" s="182" t="s">
        <v>449</v>
      </c>
      <c r="D24" s="86" t="s">
        <v>553</v>
      </c>
      <c r="E24" s="86"/>
      <c r="F24" s="86"/>
      <c r="G24" s="86">
        <v>132</v>
      </c>
      <c r="H24" s="184" t="s">
        <v>54</v>
      </c>
      <c r="I24" s="184" t="s">
        <v>451</v>
      </c>
      <c r="J24" s="184" t="s">
        <v>429</v>
      </c>
      <c r="K24" s="184" t="s">
        <v>452</v>
      </c>
      <c r="L24" s="196">
        <v>6500</v>
      </c>
      <c r="M24" s="185">
        <v>6000</v>
      </c>
      <c r="N24" s="186">
        <v>6000</v>
      </c>
      <c r="O24" s="186">
        <v>2000</v>
      </c>
      <c r="P24" s="186">
        <v>2000</v>
      </c>
      <c r="Q24" s="193" t="s">
        <v>158</v>
      </c>
      <c r="R24" s="91">
        <f>N24-O24-P24</f>
        <v>2000</v>
      </c>
      <c r="S24" s="2">
        <v>4000</v>
      </c>
      <c r="T24" s="2"/>
    </row>
    <row r="25" spans="2:21" ht="63" x14ac:dyDescent="0.2">
      <c r="B25" s="10" t="s">
        <v>10</v>
      </c>
      <c r="C25" s="182" t="s">
        <v>450</v>
      </c>
      <c r="D25" s="86" t="s">
        <v>554</v>
      </c>
      <c r="E25" s="86"/>
      <c r="F25" s="86"/>
      <c r="G25" s="86">
        <v>132</v>
      </c>
      <c r="H25" s="184" t="s">
        <v>66</v>
      </c>
      <c r="I25" s="184" t="s">
        <v>453</v>
      </c>
      <c r="J25" s="184" t="s">
        <v>429</v>
      </c>
      <c r="K25" s="22" t="s">
        <v>555</v>
      </c>
      <c r="L25" s="196">
        <v>9000</v>
      </c>
      <c r="M25" s="185">
        <v>8000</v>
      </c>
      <c r="N25" s="186">
        <v>8000</v>
      </c>
      <c r="O25" s="186">
        <v>2000</v>
      </c>
      <c r="P25" s="186">
        <v>3000</v>
      </c>
      <c r="Q25" s="193" t="s">
        <v>229</v>
      </c>
      <c r="R25" s="91">
        <f>N25-O25-P25</f>
        <v>3000</v>
      </c>
      <c r="S25" s="2"/>
      <c r="T25" s="2"/>
    </row>
    <row r="26" spans="2:21" ht="31.5" x14ac:dyDescent="0.2">
      <c r="B26" s="173" t="s">
        <v>152</v>
      </c>
      <c r="C26" s="55" t="s">
        <v>225</v>
      </c>
      <c r="D26" s="194"/>
      <c r="E26" s="194"/>
      <c r="F26" s="194"/>
      <c r="G26" s="194"/>
      <c r="H26" s="173"/>
      <c r="I26" s="173"/>
      <c r="J26" s="173"/>
      <c r="K26" s="173"/>
      <c r="L26" s="84">
        <f t="shared" ref="L26:O26" si="0">SUM(L27:L32)</f>
        <v>111700</v>
      </c>
      <c r="M26" s="84">
        <f t="shared" si="0"/>
        <v>22220</v>
      </c>
      <c r="N26" s="84">
        <f t="shared" si="0"/>
        <v>22220</v>
      </c>
      <c r="O26" s="84">
        <f t="shared" si="0"/>
        <v>9000</v>
      </c>
      <c r="P26" s="84">
        <f>SUM(P27:P32)</f>
        <v>7700</v>
      </c>
      <c r="Q26" s="56"/>
      <c r="R26" s="207">
        <f>P26/$P$11*100</f>
        <v>17.111111111111111</v>
      </c>
      <c r="S26" s="2"/>
      <c r="T26" s="2"/>
      <c r="U26" s="225">
        <f>P26/$P$11*100</f>
        <v>17.111111111111111</v>
      </c>
    </row>
    <row r="27" spans="2:21" x14ac:dyDescent="0.2">
      <c r="B27" s="176" t="s">
        <v>53</v>
      </c>
      <c r="C27" s="19" t="s">
        <v>519</v>
      </c>
      <c r="D27" s="177"/>
      <c r="E27" s="177"/>
      <c r="F27" s="177"/>
      <c r="G27" s="177"/>
      <c r="H27" s="178"/>
      <c r="I27" s="178"/>
      <c r="J27" s="178"/>
      <c r="K27" s="178"/>
      <c r="L27" s="179"/>
      <c r="M27" s="179"/>
      <c r="N27" s="180"/>
      <c r="O27" s="180"/>
      <c r="P27" s="180"/>
      <c r="Q27" s="181"/>
      <c r="R27" s="2"/>
      <c r="S27" s="2"/>
      <c r="T27" s="2"/>
    </row>
    <row r="28" spans="2:21" ht="47.25" x14ac:dyDescent="0.2">
      <c r="B28" s="10" t="s">
        <v>10</v>
      </c>
      <c r="C28" s="26" t="s">
        <v>454</v>
      </c>
      <c r="D28" s="195" t="s">
        <v>550</v>
      </c>
      <c r="E28" s="86"/>
      <c r="F28" s="123">
        <v>7839427</v>
      </c>
      <c r="G28" s="86">
        <v>161</v>
      </c>
      <c r="H28" s="9" t="s">
        <v>58</v>
      </c>
      <c r="I28" s="9" t="s">
        <v>455</v>
      </c>
      <c r="J28" s="9" t="s">
        <v>456</v>
      </c>
      <c r="K28" s="9" t="s">
        <v>457</v>
      </c>
      <c r="L28" s="198">
        <v>71000</v>
      </c>
      <c r="M28" s="198">
        <v>10000</v>
      </c>
      <c r="N28" s="186">
        <v>10000</v>
      </c>
      <c r="O28" s="186">
        <v>7000</v>
      </c>
      <c r="P28" s="186">
        <v>3000</v>
      </c>
      <c r="Q28" s="193" t="s">
        <v>158</v>
      </c>
      <c r="R28" s="91">
        <f>N28-O28-P28</f>
        <v>0</v>
      </c>
      <c r="S28" s="2">
        <v>5000</v>
      </c>
      <c r="T28" s="1" t="s">
        <v>551</v>
      </c>
    </row>
    <row r="29" spans="2:21" ht="31.5" x14ac:dyDescent="0.2">
      <c r="B29" s="176" t="s">
        <v>53</v>
      </c>
      <c r="C29" s="19" t="s">
        <v>521</v>
      </c>
      <c r="D29" s="188"/>
      <c r="E29" s="188"/>
      <c r="F29" s="188"/>
      <c r="G29" s="188"/>
      <c r="H29" s="189"/>
      <c r="I29" s="189"/>
      <c r="J29" s="189"/>
      <c r="K29" s="189"/>
      <c r="L29" s="179"/>
      <c r="M29" s="179"/>
      <c r="N29" s="190"/>
      <c r="O29" s="190"/>
      <c r="P29" s="190"/>
      <c r="Q29" s="191"/>
      <c r="R29" s="2"/>
      <c r="S29" s="2"/>
      <c r="T29" s="2"/>
    </row>
    <row r="30" spans="2:21" ht="31.5" x14ac:dyDescent="0.2">
      <c r="B30" s="10" t="s">
        <v>10</v>
      </c>
      <c r="C30" s="26" t="s">
        <v>556</v>
      </c>
      <c r="D30" s="155" t="s">
        <v>538</v>
      </c>
      <c r="E30" s="86"/>
      <c r="F30" s="123"/>
      <c r="G30" s="86"/>
      <c r="H30" s="14" t="s">
        <v>66</v>
      </c>
      <c r="I30" s="9" t="s">
        <v>557</v>
      </c>
      <c r="J30" s="9" t="s">
        <v>429</v>
      </c>
      <c r="K30" s="9" t="s">
        <v>328</v>
      </c>
      <c r="L30" s="199">
        <v>23000</v>
      </c>
      <c r="M30" s="199">
        <v>7220</v>
      </c>
      <c r="N30" s="186">
        <v>7220</v>
      </c>
      <c r="O30" s="186">
        <v>2000</v>
      </c>
      <c r="P30" s="186">
        <v>3200</v>
      </c>
      <c r="Q30" s="193" t="s">
        <v>626</v>
      </c>
      <c r="R30" s="91">
        <f>N30-O30-P30</f>
        <v>2020</v>
      </c>
      <c r="S30" s="2">
        <v>10000</v>
      </c>
      <c r="T30" s="1" t="s">
        <v>535</v>
      </c>
    </row>
    <row r="31" spans="2:21" ht="31.5" x14ac:dyDescent="0.2">
      <c r="B31" s="176" t="s">
        <v>53</v>
      </c>
      <c r="C31" s="19" t="s">
        <v>525</v>
      </c>
      <c r="D31" s="188"/>
      <c r="E31" s="188"/>
      <c r="F31" s="188"/>
      <c r="G31" s="188"/>
      <c r="H31" s="189"/>
      <c r="I31" s="189"/>
      <c r="J31" s="189"/>
      <c r="K31" s="189"/>
      <c r="L31" s="179"/>
      <c r="M31" s="179"/>
      <c r="N31" s="190"/>
      <c r="O31" s="190"/>
      <c r="P31" s="190"/>
      <c r="Q31" s="191"/>
      <c r="R31" s="2"/>
      <c r="S31" s="2"/>
      <c r="T31" s="2"/>
    </row>
    <row r="32" spans="2:21" ht="102" x14ac:dyDescent="0.2">
      <c r="B32" s="10" t="s">
        <v>10</v>
      </c>
      <c r="C32" s="26" t="s">
        <v>558</v>
      </c>
      <c r="D32" s="86" t="s">
        <v>553</v>
      </c>
      <c r="E32" s="86"/>
      <c r="F32" s="86"/>
      <c r="G32" s="86"/>
      <c r="H32" s="9" t="s">
        <v>54</v>
      </c>
      <c r="I32" s="93" t="s">
        <v>559</v>
      </c>
      <c r="J32" s="9" t="s">
        <v>429</v>
      </c>
      <c r="K32" s="10" t="s">
        <v>560</v>
      </c>
      <c r="L32" s="198">
        <v>17700</v>
      </c>
      <c r="M32" s="198">
        <v>5000</v>
      </c>
      <c r="N32" s="186">
        <v>5000</v>
      </c>
      <c r="O32" s="186"/>
      <c r="P32" s="186">
        <v>1500</v>
      </c>
      <c r="Q32" s="193" t="s">
        <v>158</v>
      </c>
      <c r="R32" s="91">
        <f>N32-O32-P32</f>
        <v>3500</v>
      </c>
      <c r="S32" s="2">
        <v>5000</v>
      </c>
      <c r="T32" s="2"/>
    </row>
    <row r="33" spans="2:21" ht="15.75" customHeight="1" x14ac:dyDescent="0.2">
      <c r="B33" s="173" t="s">
        <v>154</v>
      </c>
      <c r="C33" s="55" t="s">
        <v>226</v>
      </c>
      <c r="D33" s="194"/>
      <c r="E33" s="194"/>
      <c r="F33" s="194"/>
      <c r="G33" s="194"/>
      <c r="H33" s="173"/>
      <c r="I33" s="173"/>
      <c r="J33" s="173"/>
      <c r="K33" s="173"/>
      <c r="L33" s="84"/>
      <c r="M33" s="84"/>
      <c r="N33" s="190">
        <f>SUM(N34:N37)</f>
        <v>48480</v>
      </c>
      <c r="O33" s="190">
        <f>SUM(O34:O37)</f>
        <v>27000</v>
      </c>
      <c r="P33" s="190">
        <f>SUM(P34:P37)</f>
        <v>8220</v>
      </c>
      <c r="Q33" s="173"/>
      <c r="R33" s="206">
        <f>P33/$P$11*100</f>
        <v>18.266666666666666</v>
      </c>
      <c r="S33" s="2"/>
      <c r="T33" s="2"/>
      <c r="U33" s="225">
        <f>P33/$P$11*100</f>
        <v>18.266666666666666</v>
      </c>
    </row>
    <row r="34" spans="2:21" x14ac:dyDescent="0.2">
      <c r="B34" s="184" t="s">
        <v>10</v>
      </c>
      <c r="C34" s="182" t="s">
        <v>107</v>
      </c>
      <c r="D34" s="86" t="s">
        <v>553</v>
      </c>
      <c r="E34" s="86"/>
      <c r="F34" s="86"/>
      <c r="G34" s="86"/>
      <c r="H34" s="184" t="s">
        <v>54</v>
      </c>
      <c r="I34" s="184"/>
      <c r="J34" s="184"/>
      <c r="K34" s="173"/>
      <c r="L34" s="84"/>
      <c r="M34" s="84"/>
      <c r="N34" s="186">
        <v>10020</v>
      </c>
      <c r="O34" s="186">
        <v>5500</v>
      </c>
      <c r="P34" s="186">
        <v>1500</v>
      </c>
      <c r="Q34" s="173"/>
      <c r="R34" s="91">
        <f t="shared" ref="R34:R37" si="1">N34-O34-P34</f>
        <v>3020</v>
      </c>
      <c r="S34" s="2"/>
      <c r="T34" s="2"/>
    </row>
    <row r="35" spans="2:21" x14ac:dyDescent="0.2">
      <c r="B35" s="184" t="s">
        <v>10</v>
      </c>
      <c r="C35" s="182" t="s">
        <v>109</v>
      </c>
      <c r="D35" s="86" t="s">
        <v>70</v>
      </c>
      <c r="E35" s="86"/>
      <c r="F35" s="86"/>
      <c r="G35" s="86"/>
      <c r="H35" s="184" t="s">
        <v>71</v>
      </c>
      <c r="I35" s="184"/>
      <c r="J35" s="184"/>
      <c r="K35" s="173"/>
      <c r="L35" s="84"/>
      <c r="M35" s="84"/>
      <c r="N35" s="186">
        <v>10020</v>
      </c>
      <c r="O35" s="186">
        <v>5500</v>
      </c>
      <c r="P35" s="186">
        <v>1500</v>
      </c>
      <c r="Q35" s="173"/>
      <c r="R35" s="91">
        <f t="shared" si="1"/>
        <v>3020</v>
      </c>
      <c r="S35" s="2"/>
      <c r="T35" s="2"/>
    </row>
    <row r="36" spans="2:21" ht="47.25" x14ac:dyDescent="0.2">
      <c r="B36" s="184" t="s">
        <v>10</v>
      </c>
      <c r="C36" s="182" t="s">
        <v>114</v>
      </c>
      <c r="D36" s="195" t="s">
        <v>550</v>
      </c>
      <c r="E36" s="86"/>
      <c r="F36" s="86"/>
      <c r="G36" s="86"/>
      <c r="H36" s="184" t="s">
        <v>58</v>
      </c>
      <c r="I36" s="184"/>
      <c r="J36" s="184"/>
      <c r="K36" s="173"/>
      <c r="L36" s="84"/>
      <c r="M36" s="84"/>
      <c r="N36" s="186">
        <v>14220</v>
      </c>
      <c r="O36" s="186">
        <v>10500</v>
      </c>
      <c r="P36" s="186">
        <v>3720</v>
      </c>
      <c r="Q36" s="184" t="s">
        <v>625</v>
      </c>
      <c r="R36" s="91">
        <f t="shared" si="1"/>
        <v>0</v>
      </c>
      <c r="S36" s="2"/>
      <c r="T36" s="2"/>
    </row>
    <row r="37" spans="2:21" x14ac:dyDescent="0.2">
      <c r="B37" s="184" t="s">
        <v>10</v>
      </c>
      <c r="C37" s="182" t="s">
        <v>116</v>
      </c>
      <c r="D37" s="123" t="s">
        <v>561</v>
      </c>
      <c r="E37" s="86"/>
      <c r="F37" s="86"/>
      <c r="G37" s="86"/>
      <c r="H37" s="184" t="s">
        <v>56</v>
      </c>
      <c r="I37" s="184"/>
      <c r="J37" s="184"/>
      <c r="K37" s="173"/>
      <c r="L37" s="84"/>
      <c r="M37" s="84"/>
      <c r="N37" s="186">
        <v>14220</v>
      </c>
      <c r="O37" s="186">
        <v>5500</v>
      </c>
      <c r="P37" s="186">
        <v>1500</v>
      </c>
      <c r="Q37" s="173"/>
      <c r="R37" s="91">
        <f t="shared" si="1"/>
        <v>7220</v>
      </c>
      <c r="S37" s="2"/>
      <c r="T37" s="2"/>
    </row>
    <row r="38" spans="2:21" x14ac:dyDescent="0.2">
      <c r="B38" s="200"/>
      <c r="C38" s="201"/>
      <c r="D38" s="202"/>
      <c r="E38" s="202"/>
      <c r="F38" s="202"/>
      <c r="G38" s="202"/>
      <c r="H38" s="200"/>
      <c r="I38" s="200"/>
      <c r="J38" s="200"/>
      <c r="K38" s="200"/>
      <c r="L38" s="203"/>
      <c r="M38" s="203"/>
      <c r="N38" s="203"/>
      <c r="O38" s="203"/>
      <c r="P38" s="203"/>
      <c r="Q38" s="200"/>
    </row>
  </sheetData>
  <mergeCells count="23">
    <mergeCell ref="Q6:Q10"/>
    <mergeCell ref="N6:N10"/>
    <mergeCell ref="O6:O10"/>
    <mergeCell ref="K8:K10"/>
    <mergeCell ref="L8:M8"/>
    <mergeCell ref="L9:L10"/>
    <mergeCell ref="M9:M10"/>
    <mergeCell ref="H6:H10"/>
    <mergeCell ref="I6:I10"/>
    <mergeCell ref="J6:J10"/>
    <mergeCell ref="K6:M7"/>
    <mergeCell ref="P6:P10"/>
    <mergeCell ref="B1:Q1"/>
    <mergeCell ref="B2:Q2"/>
    <mergeCell ref="B3:Q3"/>
    <mergeCell ref="B4:Q4"/>
    <mergeCell ref="O5:Q5"/>
    <mergeCell ref="B6:B10"/>
    <mergeCell ref="C6:C10"/>
    <mergeCell ref="D6:D10"/>
    <mergeCell ref="F6:F10"/>
    <mergeCell ref="G6:G10"/>
    <mergeCell ref="E6:E10"/>
  </mergeCells>
  <pageMargins left="0.70866141732283472" right="0.43307086614173229" top="0.51181102362204722" bottom="0.51181102362204722" header="0.31496062992125984" footer="0.31496062992125984"/>
  <pageSetup scale="83" fitToHeight="0" orientation="landscape" r:id="rId1"/>
  <headerFooter differentFirst="1">
    <oddHeader>&amp;C&amp;P</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workbookViewId="0">
      <selection activeCell="M12" sqref="M12"/>
    </sheetView>
  </sheetViews>
  <sheetFormatPr defaultColWidth="9.140625" defaultRowHeight="15" x14ac:dyDescent="0.2"/>
  <cols>
    <col min="1" max="1" width="4.28515625" style="95" customWidth="1"/>
    <col min="2" max="2" width="33.42578125" style="95" customWidth="1"/>
    <col min="3" max="3" width="13.5703125" style="95" customWidth="1"/>
    <col min="4" max="4" width="0" style="95" hidden="1" customWidth="1"/>
    <col min="5" max="5" width="9.140625" style="95"/>
    <col min="6" max="6" width="0" style="95" hidden="1" customWidth="1"/>
    <col min="7" max="7" width="9.140625" style="95"/>
    <col min="8" max="8" width="0" style="95" hidden="1" customWidth="1"/>
    <col min="9" max="9" width="18.7109375" style="95" customWidth="1"/>
    <col min="10" max="10" width="10.140625" style="95" bestFit="1" customWidth="1"/>
    <col min="11" max="12" width="11.140625" style="95" customWidth="1"/>
    <col min="13" max="13" width="11.28515625" style="95" bestFit="1" customWidth="1"/>
    <col min="14" max="16384" width="9.140625" style="95"/>
  </cols>
  <sheetData>
    <row r="1" spans="1:14" ht="15.75" x14ac:dyDescent="0.2">
      <c r="A1" s="248" t="s">
        <v>128</v>
      </c>
      <c r="B1" s="248"/>
      <c r="C1" s="248"/>
      <c r="D1" s="248"/>
      <c r="E1" s="248"/>
      <c r="F1" s="248"/>
      <c r="G1" s="248"/>
      <c r="H1" s="248"/>
      <c r="I1" s="248"/>
      <c r="J1" s="248"/>
      <c r="K1" s="248"/>
      <c r="L1" s="248"/>
      <c r="M1" s="248"/>
      <c r="N1" s="248"/>
    </row>
    <row r="2" spans="1:14" ht="15.75" x14ac:dyDescent="0.2">
      <c r="A2" s="248" t="s">
        <v>129</v>
      </c>
      <c r="B2" s="248"/>
      <c r="C2" s="248"/>
      <c r="D2" s="248"/>
      <c r="E2" s="248"/>
      <c r="F2" s="248"/>
      <c r="G2" s="248"/>
      <c r="H2" s="248"/>
      <c r="I2" s="248"/>
      <c r="J2" s="248"/>
      <c r="K2" s="248"/>
      <c r="L2" s="248"/>
      <c r="M2" s="248"/>
      <c r="N2" s="248"/>
    </row>
    <row r="3" spans="1:14" ht="15.75" x14ac:dyDescent="0.2">
      <c r="A3" s="245" t="str">
        <f>'1.TH23'!A4:E4</f>
        <v>(Kèm theo Nghị quyết số             /NQ-HĐND ngày 07/12/2023 của Hội đồng nhân dân tỉnh)</v>
      </c>
      <c r="B3" s="245"/>
      <c r="C3" s="245"/>
      <c r="D3" s="245"/>
      <c r="E3" s="245"/>
      <c r="F3" s="245"/>
      <c r="G3" s="245"/>
      <c r="H3" s="245"/>
      <c r="I3" s="245"/>
      <c r="J3" s="245"/>
      <c r="K3" s="245"/>
      <c r="L3" s="245"/>
      <c r="M3" s="245"/>
      <c r="N3" s="245"/>
    </row>
    <row r="4" spans="1:14" ht="15.75" x14ac:dyDescent="0.2">
      <c r="A4" s="250" t="s">
        <v>130</v>
      </c>
      <c r="B4" s="250"/>
      <c r="C4" s="250"/>
      <c r="D4" s="250"/>
      <c r="E4" s="250"/>
      <c r="F4" s="250"/>
      <c r="G4" s="250"/>
      <c r="H4" s="250"/>
      <c r="I4" s="250"/>
      <c r="J4" s="250"/>
      <c r="K4" s="250"/>
      <c r="L4" s="250"/>
      <c r="M4" s="250"/>
      <c r="N4" s="250"/>
    </row>
    <row r="5" spans="1:14" ht="15.75" x14ac:dyDescent="0.2">
      <c r="A5" s="247" t="s">
        <v>1</v>
      </c>
      <c r="B5" s="247" t="s">
        <v>35</v>
      </c>
      <c r="C5" s="247" t="s">
        <v>36</v>
      </c>
      <c r="D5" s="247" t="s">
        <v>131</v>
      </c>
      <c r="E5" s="244" t="s">
        <v>38</v>
      </c>
      <c r="F5" s="244" t="s">
        <v>39</v>
      </c>
      <c r="G5" s="247" t="s">
        <v>132</v>
      </c>
      <c r="H5" s="247" t="s">
        <v>41</v>
      </c>
      <c r="I5" s="247" t="s">
        <v>133</v>
      </c>
      <c r="J5" s="247"/>
      <c r="K5" s="247"/>
      <c r="L5" s="271" t="s">
        <v>44</v>
      </c>
      <c r="M5" s="268" t="s">
        <v>3</v>
      </c>
      <c r="N5" s="271" t="s">
        <v>4</v>
      </c>
    </row>
    <row r="6" spans="1:14" ht="15.75" customHeight="1" x14ac:dyDescent="0.2">
      <c r="A6" s="247"/>
      <c r="B6" s="247"/>
      <c r="C6" s="247"/>
      <c r="D6" s="247"/>
      <c r="E6" s="244"/>
      <c r="F6" s="244"/>
      <c r="G6" s="247"/>
      <c r="H6" s="247"/>
      <c r="I6" s="247" t="s">
        <v>45</v>
      </c>
      <c r="J6" s="274" t="s">
        <v>346</v>
      </c>
      <c r="K6" s="275"/>
      <c r="L6" s="272"/>
      <c r="M6" s="269"/>
      <c r="N6" s="272"/>
    </row>
    <row r="7" spans="1:14" ht="15.75" customHeight="1" x14ac:dyDescent="0.2">
      <c r="A7" s="247"/>
      <c r="B7" s="247"/>
      <c r="C7" s="247"/>
      <c r="D7" s="247"/>
      <c r="E7" s="244"/>
      <c r="F7" s="244"/>
      <c r="G7" s="247"/>
      <c r="H7" s="247"/>
      <c r="I7" s="247"/>
      <c r="J7" s="276"/>
      <c r="K7" s="277"/>
      <c r="L7" s="272"/>
      <c r="M7" s="269"/>
      <c r="N7" s="272"/>
    </row>
    <row r="8" spans="1:14" ht="15" customHeight="1" x14ac:dyDescent="0.2">
      <c r="A8" s="247"/>
      <c r="B8" s="247"/>
      <c r="C8" s="247"/>
      <c r="D8" s="247"/>
      <c r="E8" s="244"/>
      <c r="F8" s="244"/>
      <c r="G8" s="247"/>
      <c r="H8" s="247"/>
      <c r="I8" s="247"/>
      <c r="J8" s="271" t="s">
        <v>48</v>
      </c>
      <c r="K8" s="251" t="s">
        <v>49</v>
      </c>
      <c r="L8" s="272"/>
      <c r="M8" s="269"/>
      <c r="N8" s="272"/>
    </row>
    <row r="9" spans="1:14" ht="15" customHeight="1" x14ac:dyDescent="0.2">
      <c r="A9" s="247"/>
      <c r="B9" s="247"/>
      <c r="C9" s="247"/>
      <c r="D9" s="247"/>
      <c r="E9" s="244"/>
      <c r="F9" s="244"/>
      <c r="G9" s="247"/>
      <c r="H9" s="247"/>
      <c r="I9" s="247"/>
      <c r="J9" s="273"/>
      <c r="K9" s="252"/>
      <c r="L9" s="273"/>
      <c r="M9" s="270"/>
      <c r="N9" s="273"/>
    </row>
    <row r="10" spans="1:14" ht="15.75" x14ac:dyDescent="0.2">
      <c r="A10" s="38"/>
      <c r="B10" s="39" t="s">
        <v>136</v>
      </c>
      <c r="C10" s="39"/>
      <c r="D10" s="39"/>
      <c r="E10" s="39"/>
      <c r="F10" s="39"/>
      <c r="G10" s="38"/>
      <c r="H10" s="38"/>
      <c r="I10" s="38"/>
      <c r="J10" s="40">
        <f>J11+J21+J36</f>
        <v>87451.319300000003</v>
      </c>
      <c r="K10" s="40">
        <f>K11+K21+K36</f>
        <v>87451.319300000003</v>
      </c>
      <c r="L10" s="40">
        <f>L11+L21+L36</f>
        <v>37614.819000000003</v>
      </c>
      <c r="M10" s="40">
        <f>M11+M21+M36</f>
        <v>30000</v>
      </c>
      <c r="N10" s="41"/>
    </row>
    <row r="11" spans="1:14" ht="15.75" x14ac:dyDescent="0.2">
      <c r="A11" s="96" t="s">
        <v>50</v>
      </c>
      <c r="B11" s="7" t="s">
        <v>341</v>
      </c>
      <c r="C11" s="10"/>
      <c r="D11" s="10"/>
      <c r="E11" s="10"/>
      <c r="F11" s="10"/>
      <c r="G11" s="10"/>
      <c r="H11" s="10"/>
      <c r="I11" s="10"/>
      <c r="J11" s="8">
        <f>SUM(J12:J20)</f>
        <v>57757.440300000002</v>
      </c>
      <c r="K11" s="8">
        <f>SUM(K12:K20)</f>
        <v>57757.440300000002</v>
      </c>
      <c r="L11" s="8">
        <f>SUM(L12:L20)</f>
        <v>25039.771000000001</v>
      </c>
      <c r="M11" s="8">
        <f>SUM(M12:M20)</f>
        <v>22500</v>
      </c>
      <c r="N11" s="10"/>
    </row>
    <row r="12" spans="1:14" ht="31.5" x14ac:dyDescent="0.2">
      <c r="A12" s="97">
        <v>1</v>
      </c>
      <c r="B12" s="11" t="s">
        <v>342</v>
      </c>
      <c r="C12" s="9" t="s">
        <v>144</v>
      </c>
      <c r="D12" s="10"/>
      <c r="E12" s="9" t="s">
        <v>343</v>
      </c>
      <c r="F12" s="10"/>
      <c r="G12" s="9" t="s">
        <v>344</v>
      </c>
      <c r="H12" s="9" t="s">
        <v>249</v>
      </c>
      <c r="I12" s="9" t="s">
        <v>345</v>
      </c>
      <c r="J12" s="12">
        <v>43293</v>
      </c>
      <c r="K12" s="12">
        <v>43293</v>
      </c>
      <c r="L12" s="12">
        <v>19050</v>
      </c>
      <c r="M12" s="12">
        <v>19000</v>
      </c>
      <c r="N12" s="10"/>
    </row>
    <row r="13" spans="1:14" ht="63" x14ac:dyDescent="0.2">
      <c r="A13" s="97">
        <v>2</v>
      </c>
      <c r="B13" s="11" t="s">
        <v>347</v>
      </c>
      <c r="C13" s="9" t="s">
        <v>348</v>
      </c>
      <c r="D13" s="10"/>
      <c r="E13" s="9" t="s">
        <v>349</v>
      </c>
      <c r="F13" s="10"/>
      <c r="G13" s="9" t="s">
        <v>350</v>
      </c>
      <c r="H13" s="86" t="s">
        <v>351</v>
      </c>
      <c r="I13" s="9" t="s">
        <v>352</v>
      </c>
      <c r="J13" s="12">
        <v>2841.4789999999998</v>
      </c>
      <c r="K13" s="12">
        <v>2841.4789999999998</v>
      </c>
      <c r="L13" s="12">
        <v>1567.52</v>
      </c>
      <c r="M13" s="12">
        <v>600</v>
      </c>
      <c r="N13" s="10"/>
    </row>
    <row r="14" spans="1:14" ht="63" x14ac:dyDescent="0.2">
      <c r="A14" s="97">
        <v>3</v>
      </c>
      <c r="B14" s="11" t="s">
        <v>353</v>
      </c>
      <c r="C14" s="9" t="s">
        <v>348</v>
      </c>
      <c r="D14" s="10"/>
      <c r="E14" s="9">
        <v>7886844</v>
      </c>
      <c r="F14" s="10"/>
      <c r="G14" s="9" t="s">
        <v>354</v>
      </c>
      <c r="H14" s="86"/>
      <c r="I14" s="9" t="s">
        <v>355</v>
      </c>
      <c r="J14" s="12">
        <v>3321.2559999999999</v>
      </c>
      <c r="K14" s="12">
        <v>3321.2559999999999</v>
      </c>
      <c r="L14" s="12">
        <v>1523.48</v>
      </c>
      <c r="M14" s="12">
        <v>600</v>
      </c>
      <c r="N14" s="10"/>
    </row>
    <row r="15" spans="1:14" ht="78.75" x14ac:dyDescent="0.2">
      <c r="A15" s="97">
        <v>4</v>
      </c>
      <c r="B15" s="11" t="s">
        <v>356</v>
      </c>
      <c r="C15" s="9" t="s">
        <v>357</v>
      </c>
      <c r="D15" s="10"/>
      <c r="E15" s="9">
        <v>1105032</v>
      </c>
      <c r="F15" s="10"/>
      <c r="G15" s="9" t="s">
        <v>358</v>
      </c>
      <c r="H15" s="86"/>
      <c r="I15" s="9" t="s">
        <v>359</v>
      </c>
      <c r="J15" s="12">
        <v>1000</v>
      </c>
      <c r="K15" s="12">
        <v>1000</v>
      </c>
      <c r="L15" s="12">
        <v>798.77099999999996</v>
      </c>
      <c r="M15" s="12">
        <v>200</v>
      </c>
      <c r="N15" s="10"/>
    </row>
    <row r="16" spans="1:14" ht="47.25" x14ac:dyDescent="0.2">
      <c r="A16" s="97">
        <v>5</v>
      </c>
      <c r="B16" s="11" t="s">
        <v>360</v>
      </c>
      <c r="C16" s="9" t="s">
        <v>357</v>
      </c>
      <c r="D16" s="10"/>
      <c r="E16" s="9">
        <v>1105032</v>
      </c>
      <c r="F16" s="10"/>
      <c r="G16" s="9" t="s">
        <v>361</v>
      </c>
      <c r="H16" s="86"/>
      <c r="I16" s="9" t="s">
        <v>362</v>
      </c>
      <c r="J16" s="12">
        <v>594.04999999999995</v>
      </c>
      <c r="K16" s="12">
        <v>594.04999999999995</v>
      </c>
      <c r="L16" s="12">
        <v>200</v>
      </c>
      <c r="M16" s="12">
        <v>390</v>
      </c>
      <c r="N16" s="10"/>
    </row>
    <row r="17" spans="1:14" ht="63" x14ac:dyDescent="0.2">
      <c r="A17" s="97">
        <v>6</v>
      </c>
      <c r="B17" s="11" t="s">
        <v>363</v>
      </c>
      <c r="C17" s="9" t="s">
        <v>364</v>
      </c>
      <c r="D17" s="10"/>
      <c r="E17" s="9">
        <v>7927590</v>
      </c>
      <c r="F17" s="10"/>
      <c r="G17" s="9" t="s">
        <v>365</v>
      </c>
      <c r="H17" s="9" t="s">
        <v>255</v>
      </c>
      <c r="I17" s="9" t="s">
        <v>366</v>
      </c>
      <c r="J17" s="12">
        <v>2431.5929999999998</v>
      </c>
      <c r="K17" s="12">
        <v>2431.5929999999998</v>
      </c>
      <c r="L17" s="12">
        <v>800</v>
      </c>
      <c r="M17" s="12">
        <v>500</v>
      </c>
      <c r="N17" s="10"/>
    </row>
    <row r="18" spans="1:14" ht="63" x14ac:dyDescent="0.2">
      <c r="A18" s="97">
        <v>7</v>
      </c>
      <c r="B18" s="11" t="s">
        <v>367</v>
      </c>
      <c r="C18" s="9" t="s">
        <v>364</v>
      </c>
      <c r="D18" s="10"/>
      <c r="E18" s="9">
        <v>7927392</v>
      </c>
      <c r="F18" s="10"/>
      <c r="G18" s="9" t="s">
        <v>370</v>
      </c>
      <c r="H18" s="86"/>
      <c r="I18" s="9" t="s">
        <v>373</v>
      </c>
      <c r="J18" s="12">
        <v>251.5643</v>
      </c>
      <c r="K18" s="12">
        <v>251.5643</v>
      </c>
      <c r="L18" s="12">
        <v>100</v>
      </c>
      <c r="M18" s="12">
        <v>151</v>
      </c>
      <c r="N18" s="10"/>
    </row>
    <row r="19" spans="1:14" ht="47.25" x14ac:dyDescent="0.2">
      <c r="A19" s="97">
        <v>8</v>
      </c>
      <c r="B19" s="11" t="s">
        <v>368</v>
      </c>
      <c r="C19" s="9" t="s">
        <v>364</v>
      </c>
      <c r="D19" s="10"/>
      <c r="E19" s="9">
        <v>7927393</v>
      </c>
      <c r="F19" s="10"/>
      <c r="G19" s="9" t="s">
        <v>371</v>
      </c>
      <c r="H19" s="86"/>
      <c r="I19" s="9" t="s">
        <v>374</v>
      </c>
      <c r="J19" s="12">
        <v>1805.64</v>
      </c>
      <c r="K19" s="12">
        <v>1805.64</v>
      </c>
      <c r="L19" s="12">
        <v>400</v>
      </c>
      <c r="M19" s="12">
        <v>559</v>
      </c>
      <c r="N19" s="10"/>
    </row>
    <row r="20" spans="1:14" ht="47.25" x14ac:dyDescent="0.2">
      <c r="A20" s="97">
        <v>9</v>
      </c>
      <c r="B20" s="11" t="s">
        <v>369</v>
      </c>
      <c r="C20" s="9" t="s">
        <v>364</v>
      </c>
      <c r="D20" s="10"/>
      <c r="E20" s="9">
        <v>7930971</v>
      </c>
      <c r="F20" s="10"/>
      <c r="G20" s="9" t="s">
        <v>372</v>
      </c>
      <c r="H20" s="86"/>
      <c r="I20" s="9" t="s">
        <v>375</v>
      </c>
      <c r="J20" s="12">
        <v>2218.8580000000002</v>
      </c>
      <c r="K20" s="12">
        <v>2218.8580000000002</v>
      </c>
      <c r="L20" s="12">
        <v>600</v>
      </c>
      <c r="M20" s="12">
        <v>500</v>
      </c>
      <c r="N20" s="10"/>
    </row>
    <row r="21" spans="1:14" ht="31.5" x14ac:dyDescent="0.2">
      <c r="A21" s="96" t="s">
        <v>125</v>
      </c>
      <c r="B21" s="7" t="s">
        <v>376</v>
      </c>
      <c r="C21" s="10"/>
      <c r="D21" s="10"/>
      <c r="E21" s="10"/>
      <c r="F21" s="10"/>
      <c r="G21" s="10"/>
      <c r="H21" s="10"/>
      <c r="I21" s="10"/>
      <c r="J21" s="8">
        <f>SUM(J22:J35)</f>
        <v>29693.878999999997</v>
      </c>
      <c r="K21" s="8">
        <f>SUM(K22:K35)</f>
        <v>29693.878999999997</v>
      </c>
      <c r="L21" s="8">
        <f>SUM(L22:L35)</f>
        <v>12575.047999999999</v>
      </c>
      <c r="M21" s="8">
        <f>SUM(M22:M35)</f>
        <v>4000</v>
      </c>
      <c r="N21" s="10"/>
    </row>
    <row r="22" spans="1:14" s="101" customFormat="1" ht="15.75" x14ac:dyDescent="0.25">
      <c r="A22" s="98" t="s">
        <v>53</v>
      </c>
      <c r="B22" s="99" t="s">
        <v>377</v>
      </c>
      <c r="C22" s="85"/>
      <c r="D22" s="37"/>
      <c r="E22" s="85"/>
      <c r="F22" s="37"/>
      <c r="G22" s="85"/>
      <c r="H22" s="85"/>
      <c r="I22" s="85"/>
      <c r="J22" s="100"/>
      <c r="K22" s="100"/>
      <c r="L22" s="100"/>
      <c r="M22" s="100"/>
      <c r="N22" s="37"/>
    </row>
    <row r="23" spans="1:14" ht="47.25" x14ac:dyDescent="0.2">
      <c r="A23" s="97">
        <v>1</v>
      </c>
      <c r="B23" s="11" t="s">
        <v>378</v>
      </c>
      <c r="C23" s="9" t="s">
        <v>164</v>
      </c>
      <c r="D23" s="10"/>
      <c r="E23" s="29" t="s">
        <v>419</v>
      </c>
      <c r="F23" s="10"/>
      <c r="G23" s="9" t="s">
        <v>396</v>
      </c>
      <c r="H23" s="86" t="s">
        <v>249</v>
      </c>
      <c r="I23" s="9" t="s">
        <v>407</v>
      </c>
      <c r="J23" s="12">
        <v>1954.64</v>
      </c>
      <c r="K23" s="12">
        <v>1954.64</v>
      </c>
      <c r="L23" s="12">
        <v>900</v>
      </c>
      <c r="M23" s="12">
        <v>500</v>
      </c>
      <c r="N23" s="10"/>
    </row>
    <row r="24" spans="1:14" ht="47.25" x14ac:dyDescent="0.2">
      <c r="A24" s="97">
        <v>2</v>
      </c>
      <c r="B24" s="11" t="s">
        <v>379</v>
      </c>
      <c r="C24" s="9" t="s">
        <v>281</v>
      </c>
      <c r="D24" s="10"/>
      <c r="E24" s="9">
        <v>7930972</v>
      </c>
      <c r="F24" s="10"/>
      <c r="G24" s="9" t="s">
        <v>397</v>
      </c>
      <c r="H24" s="86" t="s">
        <v>249</v>
      </c>
      <c r="I24" s="9" t="s">
        <v>408</v>
      </c>
      <c r="J24" s="12">
        <v>1701.913</v>
      </c>
      <c r="K24" s="12">
        <v>1701.913</v>
      </c>
      <c r="L24" s="12">
        <v>650</v>
      </c>
      <c r="M24" s="12">
        <v>500</v>
      </c>
      <c r="N24" s="10"/>
    </row>
    <row r="25" spans="1:14" ht="63" x14ac:dyDescent="0.2">
      <c r="A25" s="97">
        <v>3</v>
      </c>
      <c r="B25" s="11" t="s">
        <v>380</v>
      </c>
      <c r="C25" s="9" t="s">
        <v>163</v>
      </c>
      <c r="D25" s="10"/>
      <c r="E25" s="9" t="s">
        <v>394</v>
      </c>
      <c r="F25" s="10"/>
      <c r="G25" s="9" t="s">
        <v>398</v>
      </c>
      <c r="H25" s="86"/>
      <c r="I25" s="9" t="s">
        <v>409</v>
      </c>
      <c r="J25" s="12">
        <v>1948.6769999999999</v>
      </c>
      <c r="K25" s="12">
        <v>1948.6769999999999</v>
      </c>
      <c r="L25" s="12">
        <v>1345</v>
      </c>
      <c r="M25" s="12">
        <v>500</v>
      </c>
      <c r="N25" s="10"/>
    </row>
    <row r="26" spans="1:14" ht="63" x14ac:dyDescent="0.2">
      <c r="A26" s="97">
        <v>4</v>
      </c>
      <c r="B26" s="11" t="s">
        <v>381</v>
      </c>
      <c r="C26" s="9" t="s">
        <v>392</v>
      </c>
      <c r="D26" s="10"/>
      <c r="E26" s="9" t="s">
        <v>395</v>
      </c>
      <c r="F26" s="10"/>
      <c r="G26" s="9"/>
      <c r="H26" s="86">
        <v>2021</v>
      </c>
      <c r="I26" s="9" t="s">
        <v>420</v>
      </c>
      <c r="J26" s="12">
        <v>2833.3530000000001</v>
      </c>
      <c r="K26" s="12">
        <v>2833.3530000000001</v>
      </c>
      <c r="L26" s="12">
        <v>2119.0479999999998</v>
      </c>
      <c r="M26" s="12">
        <v>500</v>
      </c>
      <c r="N26" s="10"/>
    </row>
    <row r="27" spans="1:14" ht="47.25" x14ac:dyDescent="0.2">
      <c r="A27" s="97">
        <v>5</v>
      </c>
      <c r="B27" s="11" t="s">
        <v>382</v>
      </c>
      <c r="C27" s="9" t="s">
        <v>212</v>
      </c>
      <c r="D27" s="10"/>
      <c r="E27" s="9">
        <v>7930970</v>
      </c>
      <c r="F27" s="10"/>
      <c r="G27" s="9" t="s">
        <v>399</v>
      </c>
      <c r="H27" s="86" t="s">
        <v>249</v>
      </c>
      <c r="I27" s="9" t="s">
        <v>410</v>
      </c>
      <c r="J27" s="12">
        <v>1846.2560000000001</v>
      </c>
      <c r="K27" s="12">
        <v>1846.2560000000001</v>
      </c>
      <c r="L27" s="12">
        <v>500</v>
      </c>
      <c r="M27" s="12">
        <v>500</v>
      </c>
      <c r="N27" s="10"/>
    </row>
    <row r="28" spans="1:14" ht="47.25" x14ac:dyDescent="0.2">
      <c r="A28" s="97">
        <v>6</v>
      </c>
      <c r="B28" s="11" t="s">
        <v>383</v>
      </c>
      <c r="C28" s="9" t="s">
        <v>393</v>
      </c>
      <c r="D28" s="10"/>
      <c r="E28" s="9">
        <v>7932859</v>
      </c>
      <c r="F28" s="10"/>
      <c r="G28" s="9" t="s">
        <v>400</v>
      </c>
      <c r="H28" s="86" t="s">
        <v>249</v>
      </c>
      <c r="I28" s="9" t="s">
        <v>411</v>
      </c>
      <c r="J28" s="12">
        <v>2026.058</v>
      </c>
      <c r="K28" s="12">
        <v>2026.058</v>
      </c>
      <c r="L28" s="12">
        <v>1230</v>
      </c>
      <c r="M28" s="12">
        <v>200</v>
      </c>
      <c r="N28" s="10"/>
    </row>
    <row r="29" spans="1:14" ht="47.25" x14ac:dyDescent="0.2">
      <c r="A29" s="97">
        <v>7</v>
      </c>
      <c r="B29" s="11" t="s">
        <v>384</v>
      </c>
      <c r="C29" s="9" t="s">
        <v>393</v>
      </c>
      <c r="D29" s="10"/>
      <c r="E29" s="9">
        <v>7932855</v>
      </c>
      <c r="F29" s="10"/>
      <c r="G29" s="9" t="s">
        <v>401</v>
      </c>
      <c r="H29" s="86" t="s">
        <v>249</v>
      </c>
      <c r="I29" s="9" t="s">
        <v>412</v>
      </c>
      <c r="J29" s="12">
        <v>3938.6390000000001</v>
      </c>
      <c r="K29" s="12">
        <v>3938.6390000000001</v>
      </c>
      <c r="L29" s="12">
        <v>1208</v>
      </c>
      <c r="M29" s="12">
        <v>200</v>
      </c>
      <c r="N29" s="10"/>
    </row>
    <row r="30" spans="1:14" ht="47.25" x14ac:dyDescent="0.2">
      <c r="A30" s="97">
        <v>8</v>
      </c>
      <c r="B30" s="11" t="s">
        <v>385</v>
      </c>
      <c r="C30" s="9" t="s">
        <v>393</v>
      </c>
      <c r="D30" s="10"/>
      <c r="E30" s="9">
        <v>7932858</v>
      </c>
      <c r="F30" s="10"/>
      <c r="G30" s="9" t="s">
        <v>402</v>
      </c>
      <c r="H30" s="86" t="s">
        <v>249</v>
      </c>
      <c r="I30" s="9" t="s">
        <v>413</v>
      </c>
      <c r="J30" s="12">
        <v>2340.3519999999999</v>
      </c>
      <c r="K30" s="12">
        <v>2340.3519999999999</v>
      </c>
      <c r="L30" s="12">
        <v>1263</v>
      </c>
      <c r="M30" s="12">
        <v>200</v>
      </c>
      <c r="N30" s="10"/>
    </row>
    <row r="31" spans="1:14" ht="47.25" x14ac:dyDescent="0.2">
      <c r="A31" s="97">
        <v>9</v>
      </c>
      <c r="B31" s="11" t="s">
        <v>386</v>
      </c>
      <c r="C31" s="9" t="s">
        <v>393</v>
      </c>
      <c r="D31" s="10"/>
      <c r="E31" s="9">
        <v>7932856</v>
      </c>
      <c r="F31" s="10"/>
      <c r="G31" s="9" t="s">
        <v>403</v>
      </c>
      <c r="H31" s="86" t="s">
        <v>249</v>
      </c>
      <c r="I31" s="9" t="s">
        <v>414</v>
      </c>
      <c r="J31" s="12">
        <v>2736.0909999999999</v>
      </c>
      <c r="K31" s="12">
        <v>2736.0909999999999</v>
      </c>
      <c r="L31" s="12">
        <v>1360</v>
      </c>
      <c r="M31" s="12">
        <v>200</v>
      </c>
      <c r="N31" s="10"/>
    </row>
    <row r="32" spans="1:14" ht="47.25" x14ac:dyDescent="0.2">
      <c r="A32" s="97">
        <v>10</v>
      </c>
      <c r="B32" s="11" t="s">
        <v>387</v>
      </c>
      <c r="C32" s="9" t="s">
        <v>393</v>
      </c>
      <c r="D32" s="10"/>
      <c r="E32" s="9">
        <v>7932857</v>
      </c>
      <c r="F32" s="10"/>
      <c r="G32" s="9" t="s">
        <v>404</v>
      </c>
      <c r="H32" s="86" t="s">
        <v>249</v>
      </c>
      <c r="I32" s="9" t="s">
        <v>415</v>
      </c>
      <c r="J32" s="12">
        <v>5154.924</v>
      </c>
      <c r="K32" s="12">
        <v>5154.924</v>
      </c>
      <c r="L32" s="12">
        <v>2000</v>
      </c>
      <c r="M32" s="12">
        <v>200</v>
      </c>
      <c r="N32" s="10"/>
    </row>
    <row r="33" spans="1:14" s="101" customFormat="1" ht="15.75" x14ac:dyDescent="0.25">
      <c r="A33" s="98" t="s">
        <v>53</v>
      </c>
      <c r="B33" s="99" t="s">
        <v>388</v>
      </c>
      <c r="C33" s="85"/>
      <c r="D33" s="37"/>
      <c r="E33" s="85"/>
      <c r="F33" s="37"/>
      <c r="G33" s="85"/>
      <c r="H33" s="85"/>
      <c r="I33" s="85"/>
      <c r="J33" s="100"/>
      <c r="K33" s="100"/>
      <c r="L33" s="100"/>
      <c r="M33" s="100"/>
      <c r="N33" s="37"/>
    </row>
    <row r="34" spans="1:14" ht="47.25" x14ac:dyDescent="0.2">
      <c r="A34" s="97">
        <v>1</v>
      </c>
      <c r="B34" s="11" t="s">
        <v>389</v>
      </c>
      <c r="C34" s="9" t="s">
        <v>416</v>
      </c>
      <c r="D34" s="10"/>
      <c r="E34" s="9"/>
      <c r="F34" s="10"/>
      <c r="G34" s="9" t="s">
        <v>405</v>
      </c>
      <c r="H34" s="86" t="s">
        <v>249</v>
      </c>
      <c r="I34" s="9" t="s">
        <v>417</v>
      </c>
      <c r="J34" s="12">
        <v>1437.1120000000001</v>
      </c>
      <c r="K34" s="12">
        <v>1437.1120000000001</v>
      </c>
      <c r="L34" s="12"/>
      <c r="M34" s="12">
        <v>250</v>
      </c>
      <c r="N34" s="10"/>
    </row>
    <row r="35" spans="1:14" ht="47.25" x14ac:dyDescent="0.2">
      <c r="A35" s="97">
        <v>2</v>
      </c>
      <c r="B35" s="11" t="s">
        <v>390</v>
      </c>
      <c r="C35" s="9" t="s">
        <v>416</v>
      </c>
      <c r="D35" s="10"/>
      <c r="E35" s="9"/>
      <c r="F35" s="10"/>
      <c r="G35" s="9" t="s">
        <v>406</v>
      </c>
      <c r="H35" s="86" t="s">
        <v>249</v>
      </c>
      <c r="I35" s="9" t="s">
        <v>418</v>
      </c>
      <c r="J35" s="12">
        <v>1775.864</v>
      </c>
      <c r="K35" s="12">
        <v>1775.864</v>
      </c>
      <c r="L35" s="12"/>
      <c r="M35" s="12">
        <v>250</v>
      </c>
      <c r="N35" s="10"/>
    </row>
    <row r="36" spans="1:14" ht="15.75" x14ac:dyDescent="0.2">
      <c r="A36" s="96" t="s">
        <v>152</v>
      </c>
      <c r="B36" s="7" t="s">
        <v>391</v>
      </c>
      <c r="C36" s="10"/>
      <c r="D36" s="10"/>
      <c r="E36" s="10"/>
      <c r="F36" s="10"/>
      <c r="G36" s="10"/>
      <c r="H36" s="10"/>
      <c r="I36" s="10"/>
      <c r="J36" s="8"/>
      <c r="K36" s="8"/>
      <c r="L36" s="8"/>
      <c r="M36" s="8">
        <v>3500</v>
      </c>
      <c r="N36" s="10"/>
    </row>
    <row r="37" spans="1:14" ht="15.75" x14ac:dyDescent="0.2">
      <c r="A37" s="42"/>
      <c r="B37" s="42"/>
      <c r="C37" s="43"/>
      <c r="D37" s="43"/>
      <c r="E37" s="43"/>
      <c r="F37" s="43"/>
      <c r="G37" s="43"/>
      <c r="H37" s="43"/>
      <c r="I37" s="43"/>
      <c r="J37" s="42"/>
      <c r="K37" s="42"/>
      <c r="L37" s="42"/>
      <c r="M37" s="44"/>
      <c r="N37" s="43"/>
    </row>
  </sheetData>
  <mergeCells count="20">
    <mergeCell ref="I6:I9"/>
    <mergeCell ref="J8:J9"/>
    <mergeCell ref="J6:K7"/>
    <mergeCell ref="L5:L9"/>
    <mergeCell ref="G5:G9"/>
    <mergeCell ref="H5:H9"/>
    <mergeCell ref="I5:K5"/>
    <mergeCell ref="K8:K9"/>
    <mergeCell ref="A1:N1"/>
    <mergeCell ref="A2:N2"/>
    <mergeCell ref="A3:N3"/>
    <mergeCell ref="A4:N4"/>
    <mergeCell ref="A5:A9"/>
    <mergeCell ref="B5:B9"/>
    <mergeCell ref="C5:C9"/>
    <mergeCell ref="D5:D9"/>
    <mergeCell ref="E5:E9"/>
    <mergeCell ref="F5:F9"/>
    <mergeCell ref="M5:M9"/>
    <mergeCell ref="N5:N9"/>
  </mergeCells>
  <pageMargins left="0.7" right="0.7" top="0.75" bottom="0.75" header="0.3" footer="0.3"/>
  <pageSetup scale="83"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Bia</vt:lpstr>
      <vt:lpstr>1.TH23</vt:lpstr>
      <vt:lpstr>2.GD</vt:lpstr>
      <vt:lpstr>3.ODA</vt:lpstr>
      <vt:lpstr>4.NSTT</vt:lpstr>
      <vt:lpstr>5.Huyen</vt:lpstr>
      <vt:lpstr>6.SDD</vt:lpstr>
      <vt:lpstr>7.XSKT</vt:lpstr>
      <vt:lpstr>3.QH</vt:lpstr>
      <vt:lpstr>'1.TH23'!Print_Area</vt:lpstr>
      <vt:lpstr>'2.GD'!Print_Area</vt:lpstr>
      <vt:lpstr>'3.ODA'!Print_Area</vt:lpstr>
      <vt:lpstr>'3.QH'!Print_Area</vt:lpstr>
      <vt:lpstr>'4.NSTT'!Print_Area</vt:lpstr>
      <vt:lpstr>'5.Huyen'!Print_Area</vt:lpstr>
      <vt:lpstr>'6.SDD'!Print_Area</vt:lpstr>
      <vt:lpstr>'7.XSKT'!Print_Area</vt:lpstr>
      <vt:lpstr>Bia!Print_Area</vt:lpstr>
      <vt:lpstr>'2.GD'!Print_Titles</vt:lpstr>
      <vt:lpstr>'3.ODA'!Print_Titles</vt:lpstr>
      <vt:lpstr>'3.QH'!Print_Titles</vt:lpstr>
      <vt:lpstr>'4.NSTT'!Print_Titles</vt:lpstr>
      <vt:lpstr>'6.SDD'!Print_Titles</vt:lpstr>
      <vt:lpstr>'7.XSKT'!Print_Titles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MrLong</cp:lastModifiedBy>
  <cp:lastPrinted>2023-12-04T07:17:17Z</cp:lastPrinted>
  <dcterms:created xsi:type="dcterms:W3CDTF">2021-12-26T12:23:29Z</dcterms:created>
  <dcterms:modified xsi:type="dcterms:W3CDTF">2023-12-04T07:17:40Z</dcterms:modified>
</cp:coreProperties>
</file>