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755" firstSheet="4" activeTab="5"/>
  </bookViews>
  <sheets>
    <sheet name="9. Nhom A DP" sheetId="1" state="hidden" r:id="rId1"/>
    <sheet name="10.TPCP-DP" sheetId="2" state="hidden" r:id="rId2"/>
    <sheet name="11. TƯV" sheetId="3" state="hidden" r:id="rId3"/>
    <sheet name="12.No XDCB" sheetId="4" state="hidden" r:id="rId4"/>
    <sheet name="1.NSDP" sheetId="5" r:id="rId5"/>
    <sheet name="2.SDD" sheetId="6" r:id="rId6"/>
    <sheet name="3.XSKT" sheetId="7" r:id="rId7"/>
    <sheet name="1.NSTT" sheetId="8" state="hidden" r:id="rId8"/>
    <sheet name="dai loc" sheetId="9" state="hidden" r:id="rId9"/>
    <sheet name="Ung" sheetId="10" state="hidden" r:id="rId10"/>
    <sheet name="NSTW" sheetId="11" state="hidden" r:id="rId11"/>
    <sheet name="nhap" sheetId="12" state="hidden" r:id="rId12"/>
  </sheets>
  <externalReferences>
    <externalReference r:id="rId15"/>
    <externalReference r:id="rId16"/>
    <externalReference r:id="rId17"/>
    <externalReference r:id="rId18"/>
    <externalReference r:id="rId19"/>
    <externalReference r:id="rId20"/>
  </externalReferences>
  <definedNames>
    <definedName name="_1" localSheetId="7">#REF!</definedName>
    <definedName name="_1" localSheetId="10">#REF!</definedName>
    <definedName name="_1">#REF!</definedName>
    <definedName name="_2" localSheetId="7">#REF!</definedName>
    <definedName name="_2" localSheetId="10">#REF!</definedName>
    <definedName name="_2">#REF!</definedName>
    <definedName name="_Builtin155" hidden="1">#N/A</definedName>
    <definedName name="_CON1" localSheetId="7">#REF!</definedName>
    <definedName name="_CON1" localSheetId="10">#REF!</definedName>
    <definedName name="_CON1">#REF!</definedName>
    <definedName name="_CON2" localSheetId="7">#REF!</definedName>
    <definedName name="_CON2" localSheetId="10">#REF!</definedName>
    <definedName name="_CON2">#REF!</definedName>
    <definedName name="_Fill" localSheetId="7" hidden="1">#REF!</definedName>
    <definedName name="_Fill" localSheetId="10" hidden="1">#REF!</definedName>
    <definedName name="_Fill" hidden="1">#REF!</definedName>
    <definedName name="_Key1" localSheetId="7" hidden="1">#REF!</definedName>
    <definedName name="_Key1" localSheetId="10" hidden="1">#REF!</definedName>
    <definedName name="_Key1" hidden="1">#REF!</definedName>
    <definedName name="_Key2" localSheetId="7" hidden="1">#REF!</definedName>
    <definedName name="_Key2" localSheetId="10" hidden="1">#REF!</definedName>
    <definedName name="_Key2" hidden="1">#REF!</definedName>
    <definedName name="_NET2" localSheetId="7">#REF!</definedName>
    <definedName name="_NET2" localSheetId="10">#REF!</definedName>
    <definedName name="_NET2">#REF!</definedName>
    <definedName name="_Order1" hidden="1">255</definedName>
    <definedName name="_Order2" hidden="1">255</definedName>
    <definedName name="_Parse_Out" localSheetId="7" hidden="1">'[3]Quantity'!#REF!</definedName>
    <definedName name="_Parse_Out" localSheetId="10" hidden="1">'[3]Quantity'!#REF!</definedName>
    <definedName name="_Parse_Out" hidden="1">'[3]Quantity'!#REF!</definedName>
    <definedName name="_QL10" localSheetId="7">#REF!</definedName>
    <definedName name="_QL10" localSheetId="10">#REF!</definedName>
    <definedName name="_QL10">#REF!</definedName>
    <definedName name="_Sort" localSheetId="7" hidden="1">#REF!</definedName>
    <definedName name="_Sort" localSheetId="10" hidden="1">#REF!</definedName>
    <definedName name="_Sort" hidden="1">#REF!</definedName>
    <definedName name="_xlfn.BAHTTEXT" hidden="1">#NAME?</definedName>
    <definedName name="_xlfn.SUMIFS" hidden="1">#NAME?</definedName>
    <definedName name="a1" hidden="1">{"'Sheet1'!$L$16"}</definedName>
    <definedName name="a129"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AccessDatabase" hidden="1">"C:\My Documents\LeBinh\Xls\VP Cong ty\FORM.mdb"</definedName>
    <definedName name="ADADADD" hidden="1">{"'Sheet1'!$L$16"}</definedName>
    <definedName name="anscount" hidden="1">1</definedName>
    <definedName name="ATGT" hidden="1">{"'Sheet1'!$L$16"}</definedName>
    <definedName name="BaiChay" localSheetId="7">#REF!</definedName>
    <definedName name="BaiChay" localSheetId="10">#REF!</definedName>
    <definedName name="BaiChay">#REF!</definedName>
    <definedName name="ban2" hidden="1">{"'Sheet1'!$L$16"}</definedName>
    <definedName name="BOQ" localSheetId="7">#REF!</definedName>
    <definedName name="BOQ" localSheetId="10">#REF!</definedName>
    <definedName name="BOQ">#REF!</definedName>
    <definedName name="BVCISUMMARY" localSheetId="7">#REF!</definedName>
    <definedName name="BVCISUMMARY" localSheetId="10">#REF!</definedName>
    <definedName name="BVCISUMMARY">#REF!</definedName>
    <definedName name="CauQL1GD2" localSheetId="7">#REF!</definedName>
    <definedName name="CauQL1GD2" localSheetId="10">#REF!</definedName>
    <definedName name="CauQL1GD2">#REF!</definedName>
    <definedName name="CauQL1GD3" localSheetId="7">#REF!</definedName>
    <definedName name="CauQL1GD3" localSheetId="10">#REF!</definedName>
    <definedName name="CauQL1GD3">#REF!</definedName>
    <definedName name="cep1" hidden="1">{"'Sheet1'!$L$16"}</definedName>
    <definedName name="Co" localSheetId="7">#REF!</definedName>
    <definedName name="Co" localSheetId="10">#REF!</definedName>
    <definedName name="Co">#REF!</definedName>
    <definedName name="Coc_60" hidden="1">{"'Sheet1'!$L$16"}</definedName>
    <definedName name="Coc39" hidden="1">{"'Sheet1'!$L$16"}</definedName>
    <definedName name="COMMON" localSheetId="7">#REF!</definedName>
    <definedName name="COMMON" localSheetId="10">#REF!</definedName>
    <definedName name="COMMON">#REF!</definedName>
    <definedName name="CON_EQP_COS" localSheetId="7">#REF!</definedName>
    <definedName name="CON_EQP_COS" localSheetId="10">#REF!</definedName>
    <definedName name="CON_EQP_COS">#REF!</definedName>
    <definedName name="COVER" localSheetId="7">#REF!</definedName>
    <definedName name="COVER" localSheetId="10">#REF!</definedName>
    <definedName name="COVER">#REF!</definedName>
    <definedName name="CP" hidden="1">#REF!</definedName>
    <definedName name="CRITINST" localSheetId="7">#REF!</definedName>
    <definedName name="CRITINST" localSheetId="10">#REF!</definedName>
    <definedName name="CRITINST">#REF!</definedName>
    <definedName name="CRITPURC" localSheetId="7">#REF!</definedName>
    <definedName name="CRITPURC" localSheetId="10">#REF!</definedName>
    <definedName name="CRITPURC">#REF!</definedName>
    <definedName name="CS_10" localSheetId="7">#REF!</definedName>
    <definedName name="CS_10" localSheetId="10">#REF!</definedName>
    <definedName name="CS_10">#REF!</definedName>
    <definedName name="CS_100" localSheetId="7">#REF!</definedName>
    <definedName name="CS_100" localSheetId="10">#REF!</definedName>
    <definedName name="CS_100">#REF!</definedName>
    <definedName name="CS_10S" localSheetId="7">#REF!</definedName>
    <definedName name="CS_10S" localSheetId="10">#REF!</definedName>
    <definedName name="CS_10S">#REF!</definedName>
    <definedName name="CS_120" localSheetId="7">#REF!</definedName>
    <definedName name="CS_120" localSheetId="10">#REF!</definedName>
    <definedName name="CS_120">#REF!</definedName>
    <definedName name="CS_140" localSheetId="7">#REF!</definedName>
    <definedName name="CS_140" localSheetId="10">#REF!</definedName>
    <definedName name="CS_140">#REF!</definedName>
    <definedName name="CS_160" localSheetId="7">#REF!</definedName>
    <definedName name="CS_160" localSheetId="10">#REF!</definedName>
    <definedName name="CS_160">#REF!</definedName>
    <definedName name="CS_20" localSheetId="7">#REF!</definedName>
    <definedName name="CS_20" localSheetId="10">#REF!</definedName>
    <definedName name="CS_20">#REF!</definedName>
    <definedName name="CS_30" localSheetId="7">#REF!</definedName>
    <definedName name="CS_30" localSheetId="10">#REF!</definedName>
    <definedName name="CS_30">#REF!</definedName>
    <definedName name="CS_40" localSheetId="7">#REF!</definedName>
    <definedName name="CS_40" localSheetId="10">#REF!</definedName>
    <definedName name="CS_40">#REF!</definedName>
    <definedName name="CS_40S" localSheetId="7">#REF!</definedName>
    <definedName name="CS_40S" localSheetId="10">#REF!</definedName>
    <definedName name="CS_40S">#REF!</definedName>
    <definedName name="CS_5S" localSheetId="7">#REF!</definedName>
    <definedName name="CS_5S" localSheetId="10">#REF!</definedName>
    <definedName name="CS_5S">#REF!</definedName>
    <definedName name="CS_60" localSheetId="7">#REF!</definedName>
    <definedName name="CS_60" localSheetId="10">#REF!</definedName>
    <definedName name="CS_60">#REF!</definedName>
    <definedName name="CS_80" localSheetId="7">#REF!</definedName>
    <definedName name="CS_80" localSheetId="10">#REF!</definedName>
    <definedName name="CS_80">#REF!</definedName>
    <definedName name="CS_80S" localSheetId="7">#REF!</definedName>
    <definedName name="CS_80S" localSheetId="10">#REF!</definedName>
    <definedName name="CS_80S">#REF!</definedName>
    <definedName name="CS_STD" localSheetId="7">#REF!</definedName>
    <definedName name="CS_STD" localSheetId="10">#REF!</definedName>
    <definedName name="CS_STD">#REF!</definedName>
    <definedName name="CS_XS" localSheetId="7">#REF!</definedName>
    <definedName name="CS_XS" localSheetId="10">#REF!</definedName>
    <definedName name="CS_XS">#REF!</definedName>
    <definedName name="CS_XXS" localSheetId="7">#REF!</definedName>
    <definedName name="CS_XXS" localSheetId="10">#REF!</definedName>
    <definedName name="CS_XXS">#REF!</definedName>
    <definedName name="CTCT1" hidden="1">{"'Sheet1'!$L$16"}</definedName>
    <definedName name="chitietbgiang2" hidden="1">{"'Sheet1'!$L$16"}</definedName>
    <definedName name="data3" localSheetId="7" hidden="1">#REF!</definedName>
    <definedName name="data3" localSheetId="10" hidden="1">#REF!</definedName>
    <definedName name="data3" hidden="1">#REF!</definedName>
    <definedName name="dđ" hidden="1">{"'Sheet1'!$L$16"}</definedName>
    <definedName name="den_bu" localSheetId="7">#REF!</definedName>
    <definedName name="den_bu" localSheetId="10">#REF!</definedName>
    <definedName name="den_bu">#REF!</definedName>
    <definedName name="DenDK" hidden="1">{"'Sheet1'!$L$16"}</definedName>
    <definedName name="dgctp2" hidden="1">{"'Sheet1'!$L$16"}</definedName>
    <definedName name="Discount" localSheetId="7" hidden="1">#REF!</definedName>
    <definedName name="Discount" localSheetId="10" hidden="1">#REF!</definedName>
    <definedName name="Discount" hidden="1">#REF!</definedName>
    <definedName name="display_area_2" hidden="1">#REF!</definedName>
    <definedName name="DSUMDATA" localSheetId="7">#REF!</definedName>
    <definedName name="DSUMDATA" localSheetId="10">#REF!</definedName>
    <definedName name="DSUMDATA">#REF!</definedName>
    <definedName name="DWPRICE" localSheetId="7" hidden="1">'[4]Quantity'!#REF!</definedName>
    <definedName name="DWPRICE" localSheetId="10" hidden="1">'[4]Quantity'!#REF!</definedName>
    <definedName name="DWPRICE" hidden="1">'[4]Quantity'!#REF!</definedName>
    <definedName name="End_1" localSheetId="7">#REF!</definedName>
    <definedName name="End_1" localSheetId="10">#REF!</definedName>
    <definedName name="End_1">#REF!</definedName>
    <definedName name="End_10" localSheetId="7">#REF!</definedName>
    <definedName name="End_10" localSheetId="10">#REF!</definedName>
    <definedName name="End_10">#REF!</definedName>
    <definedName name="End_11" localSheetId="7">#REF!</definedName>
    <definedName name="End_11" localSheetId="10">#REF!</definedName>
    <definedName name="End_11">#REF!</definedName>
    <definedName name="End_12" localSheetId="7">#REF!</definedName>
    <definedName name="End_12" localSheetId="10">#REF!</definedName>
    <definedName name="End_12">#REF!</definedName>
    <definedName name="End_13" localSheetId="7">#REF!</definedName>
    <definedName name="End_13" localSheetId="10">#REF!</definedName>
    <definedName name="End_13">#REF!</definedName>
    <definedName name="End_2" localSheetId="7">#REF!</definedName>
    <definedName name="End_2" localSheetId="10">#REF!</definedName>
    <definedName name="End_2">#REF!</definedName>
    <definedName name="End_3" localSheetId="7">#REF!</definedName>
    <definedName name="End_3" localSheetId="10">#REF!</definedName>
    <definedName name="End_3">#REF!</definedName>
    <definedName name="End_4" localSheetId="7">#REF!</definedName>
    <definedName name="End_4" localSheetId="10">#REF!</definedName>
    <definedName name="End_4">#REF!</definedName>
    <definedName name="End_5" localSheetId="7">#REF!</definedName>
    <definedName name="End_5" localSheetId="10">#REF!</definedName>
    <definedName name="End_5">#REF!</definedName>
    <definedName name="End_6" localSheetId="7">#REF!</definedName>
    <definedName name="End_6" localSheetId="10">#REF!</definedName>
    <definedName name="End_6">#REF!</definedName>
    <definedName name="End_7" localSheetId="7">#REF!</definedName>
    <definedName name="End_7" localSheetId="10">#REF!</definedName>
    <definedName name="End_7">#REF!</definedName>
    <definedName name="End_8" localSheetId="7">#REF!</definedName>
    <definedName name="End_8" localSheetId="10">#REF!</definedName>
    <definedName name="End_8">#REF!</definedName>
    <definedName name="End_9" localSheetId="7">#REF!</definedName>
    <definedName name="End_9" localSheetId="10">#REF!</definedName>
    <definedName name="End_9">#REF!</definedName>
    <definedName name="FCode" hidden="1">#REF!</definedName>
    <definedName name="fdfsf" hidden="1">{#N/A,#N/A,FALSE,"Chi ti?t"}</definedName>
    <definedName name="fff" hidden="1">{"'Sheet1'!$L$16"}</definedName>
    <definedName name="fsdfdsf" hidden="1">{"'Sheet1'!$L$16"}</definedName>
    <definedName name="Goi8" hidden="1">{"'Sheet1'!$L$16"}</definedName>
    <definedName name="GTNT1" localSheetId="7">#REF!</definedName>
    <definedName name="GTNT1" localSheetId="10">#REF!</definedName>
    <definedName name="GTNT1">#REF!</definedName>
    <definedName name="GTNT2" localSheetId="7">#REF!</definedName>
    <definedName name="GTNT2" localSheetId="10">#REF!</definedName>
    <definedName name="GTNT2">#REF!</definedName>
    <definedName name="gia_tien_BTN" localSheetId="7">#REF!</definedName>
    <definedName name="gia_tien_BTN" localSheetId="10">#REF!</definedName>
    <definedName name="gia_tien_BTN">#REF!</definedName>
    <definedName name="h" hidden="1">{"'Sheet1'!$L$16"}</definedName>
    <definedName name="h1" hidden="1">{"'Sheet1'!$L$16"}</definedName>
    <definedName name="ha" hidden="1">{"'Sheet1'!$L$16"}</definedName>
    <definedName name="HiddenRows" hidden="1">#REF!</definedName>
    <definedName name="HOME_MANP" localSheetId="7">#REF!</definedName>
    <definedName name="HOME_MANP" localSheetId="10">#REF!</definedName>
    <definedName name="HOME_MANP">#REF!</definedName>
    <definedName name="HOMEOFFICE_COST" localSheetId="7">#REF!</definedName>
    <definedName name="HOMEOFFICE_COST" localSheetId="10">#REF!</definedName>
    <definedName name="HOMEOFFICE_COST">#REF!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1" hidden="1">{"'Sheet1'!$L$16"}</definedName>
    <definedName name="hu2" hidden="1">{"'Sheet1'!$L$16"}</definedName>
    <definedName name="hu5" hidden="1">{"'Sheet1'!$L$16"}</definedName>
    <definedName name="hu6" hidden="1">{"'Sheet1'!$L$16"}</definedName>
    <definedName name="hung" hidden="1">{"'Sheet1'!$L$16"}</definedName>
    <definedName name="huy" hidden="1">{"'Sheet1'!$L$16"}</definedName>
    <definedName name="IDLAB_COST" localSheetId="7">#REF!</definedName>
    <definedName name="IDLAB_COST" localSheetId="10">#REF!</definedName>
    <definedName name="IDLAB_COST">#REF!</definedName>
    <definedName name="INDMANP" localSheetId="7">#REF!</definedName>
    <definedName name="INDMANP" localSheetId="10">#REF!</definedName>
    <definedName name="INDMANP">#REF!</definedName>
    <definedName name="kiem" localSheetId="7">#REF!</definedName>
    <definedName name="kiem" localSheetId="10">#REF!</definedName>
    <definedName name="kiem">#REF!</definedName>
    <definedName name="KLduonggiaods" hidden="1">{"'Sheet1'!$L$16"}</definedName>
    <definedName name="ksbn" hidden="1">{"'Sheet1'!$L$16"}</definedName>
    <definedName name="kshn" hidden="1">{"'Sheet1'!$L$16"}</definedName>
    <definedName name="ksls" hidden="1">{"'Sheet1'!$L$16"}</definedName>
    <definedName name="KH08" hidden="1">{#N/A,#N/A,FALSE,"Chi ti?t"}</definedName>
    <definedName name="khla09" hidden="1">{"'Sheet1'!$L$16"}</definedName>
    <definedName name="khongtruotgia" hidden="1">{"'Sheet1'!$L$16"}</definedName>
    <definedName name="khvh09" hidden="1">{"'Sheet1'!$L$16"}</definedName>
    <definedName name="khvx09" hidden="1">{#N/A,#N/A,FALSE,"Chi ti?t"}</definedName>
    <definedName name="KHYt09" hidden="1">{"'Sheet1'!$L$16"}</definedName>
    <definedName name="Lan1" hidden="1">{"'Sheet1'!$L$16"}</definedName>
    <definedName name="LAN3" hidden="1">{"'Sheet1'!$L$16"}</definedName>
    <definedName name="langson" hidden="1">{"'Sheet1'!$L$16"}</definedName>
    <definedName name="lk2" hidden="1">{"'Sheet1'!$L$16"}</definedName>
    <definedName name="M36" hidden="1">{"'Sheet1'!$L$16"}</definedName>
    <definedName name="MAJ_CON_EQP" localSheetId="7">#REF!</definedName>
    <definedName name="MAJ_CON_EQP" localSheetId="10">#REF!</definedName>
    <definedName name="MAJ_CON_EQP">#REF!</definedName>
    <definedName name="MG_A" localSheetId="7">#REF!</definedName>
    <definedName name="MG_A" localSheetId="10">#REF!</definedName>
    <definedName name="MG_A">#REF!</definedName>
    <definedName name="mo" hidden="1">{"'Sheet1'!$L$16"}</definedName>
    <definedName name="moi" hidden="1">{"'Sheet1'!$L$16"}</definedName>
    <definedName name="nam" hidden="1">{"'Sheet1'!$L$16"}</definedName>
    <definedName name="NET" localSheetId="7">#REF!</definedName>
    <definedName name="NET" localSheetId="10">#REF!</definedName>
    <definedName name="NET">#REF!</definedName>
    <definedName name="NET_1" localSheetId="7">#REF!</definedName>
    <definedName name="NET_1" localSheetId="10">#REF!</definedName>
    <definedName name="NET_1">#REF!</definedName>
    <definedName name="NET_ANA" localSheetId="7">#REF!</definedName>
    <definedName name="NET_ANA" localSheetId="10">#REF!</definedName>
    <definedName name="NET_ANA">#REF!</definedName>
    <definedName name="NET_ANA_1" localSheetId="7">#REF!</definedName>
    <definedName name="NET_ANA_1" localSheetId="10">#REF!</definedName>
    <definedName name="NET_ANA_1">#REF!</definedName>
    <definedName name="NET_ANA_2" localSheetId="7">#REF!</definedName>
    <definedName name="NET_ANA_2" localSheetId="10">#REF!</definedName>
    <definedName name="NET_ANA_2">#REF!</definedName>
    <definedName name="No" localSheetId="7">#REF!</definedName>
    <definedName name="No" localSheetId="10">#REF!</definedName>
    <definedName name="No">#REF!</definedName>
    <definedName name="NHANH2_CG4" hidden="1">{"'Sheet1'!$L$16"}</definedName>
    <definedName name="OrderTable" localSheetId="7" hidden="1">#REF!</definedName>
    <definedName name="OrderTable" localSheetId="10" hidden="1">#REF!</definedName>
    <definedName name="OrderTable" hidden="1">#REF!</definedName>
    <definedName name="PA3" hidden="1">{"'Sheet1'!$L$16"}</definedName>
    <definedName name="PAIII_" hidden="1">{"'Sheet1'!$L$16"}</definedName>
    <definedName name="PMS" hidden="1">{"'Sheet1'!$L$16"}</definedName>
    <definedName name="_xlnm.Print_Area" localSheetId="7">'1.NSTT'!$A$1:$H$21</definedName>
    <definedName name="_xlnm.Print_Area" localSheetId="1">'10.TPCP-DP'!$A$1:$AD$61</definedName>
    <definedName name="_xlnm.Print_Area" localSheetId="2">'11. TƯV'!$A$1:$I$27</definedName>
    <definedName name="_xlnm.Print_Area" localSheetId="3">'12.No XDCB'!$A$1:$O$27</definedName>
    <definedName name="_xlnm.Print_Area" localSheetId="5">'2.SDD'!$A$1:$H$40</definedName>
    <definedName name="_xlnm.Print_Area" localSheetId="6">'3.XSKT'!$A$1:$H$20</definedName>
    <definedName name="_xlnm.Print_Area" localSheetId="0">'9. Nhom A DP'!$A$1:$AQ$75</definedName>
    <definedName name="_xlnm.Print_Area" localSheetId="10">'NSTW'!$A$1:$H$16</definedName>
    <definedName name="_xlnm.Print_Area" localSheetId="9">'Ung'!$A$5:$J$31</definedName>
    <definedName name="PRINT_AREA_MI" localSheetId="7">#REF!</definedName>
    <definedName name="PRINT_AREA_MI" localSheetId="10">#REF!</definedName>
    <definedName name="PRINT_AREA_MI">#REF!</definedName>
    <definedName name="_xlnm.Print_Titles" localSheetId="7">'1.NSTT'!$6:$8</definedName>
    <definedName name="_xlnm.Print_Titles" localSheetId="1">'10.TPCP-DP'!$4:$7</definedName>
    <definedName name="_xlnm.Print_Titles" localSheetId="3">'12.No XDCB'!$5:$6</definedName>
    <definedName name="_xlnm.Print_Titles" localSheetId="5">'2.SDD'!$6:$8</definedName>
    <definedName name="_xlnm.Print_Titles" localSheetId="0">'9. Nhom A DP'!$4:$8</definedName>
    <definedName name="_xlnm.Print_Titles">#N/A</definedName>
    <definedName name="PRINT_TITLES_MI" localSheetId="7">#REF!</definedName>
    <definedName name="PRINT_TITLES_MI" localSheetId="10">#REF!</definedName>
    <definedName name="PRINT_TITLES_MI">#REF!</definedName>
    <definedName name="PRINTA" localSheetId="7">#REF!</definedName>
    <definedName name="PRINTA" localSheetId="10">#REF!</definedName>
    <definedName name="PRINTA">#REF!</definedName>
    <definedName name="PRINTB" localSheetId="7">#REF!</definedName>
    <definedName name="PRINTB" localSheetId="10">#REF!</definedName>
    <definedName name="PRINTB">#REF!</definedName>
    <definedName name="PRINTC" localSheetId="7">#REF!</definedName>
    <definedName name="PRINTC" localSheetId="10">#REF!</definedName>
    <definedName name="PRINTC">#REF!</definedName>
    <definedName name="ProdForm" localSheetId="7" hidden="1">#REF!</definedName>
    <definedName name="ProdForm" localSheetId="10" hidden="1">#REF!</definedName>
    <definedName name="ProdForm" hidden="1">#REF!</definedName>
    <definedName name="Product" localSheetId="7" hidden="1">#REF!</definedName>
    <definedName name="Product" localSheetId="10" hidden="1">#REF!</definedName>
    <definedName name="Product" hidden="1">#REF!</definedName>
    <definedName name="PROPOSAL" localSheetId="7">#REF!</definedName>
    <definedName name="PROPOSAL" localSheetId="10">#REF!</definedName>
    <definedName name="PROPOSAL">#REF!</definedName>
    <definedName name="phu2" hidden="1">{"'Sheet1'!$L$16"}</definedName>
    <definedName name="QL18CLBC" localSheetId="7">#REF!</definedName>
    <definedName name="QL18CLBC" localSheetId="10">#REF!</definedName>
    <definedName name="QL18CLBC">#REF!</definedName>
    <definedName name="QL18conlai" localSheetId="7">#REF!</definedName>
    <definedName name="QL18conlai" localSheetId="10">#REF!</definedName>
    <definedName name="QL18conlai">#REF!</definedName>
    <definedName name="RCArea" localSheetId="7" hidden="1">#REF!</definedName>
    <definedName name="RCArea" localSheetId="10" hidden="1">#REF!</definedName>
    <definedName name="RCArea" hidden="1">#REF!</definedName>
    <definedName name="sdbv" hidden="1">{"'Sheet1'!$L$16"}</definedName>
    <definedName name="SORT" localSheetId="7">#REF!</definedName>
    <definedName name="SORT" localSheetId="10">#REF!</definedName>
    <definedName name="SORT">#REF!</definedName>
    <definedName name="Sosanh2" hidden="1">{"'Sheet1'!$L$16"}</definedName>
    <definedName name="SPEC" localSheetId="7">#REF!</definedName>
    <definedName name="SPEC" localSheetId="10">#REF!</definedName>
    <definedName name="SPEC">#REF!</definedName>
    <definedName name="SpecialPrice" localSheetId="7" hidden="1">#REF!</definedName>
    <definedName name="SpecialPrice" localSheetId="10" hidden="1">#REF!</definedName>
    <definedName name="SpecialPrice" hidden="1">#REF!</definedName>
    <definedName name="SPECSUMMARY" localSheetId="7">#REF!</definedName>
    <definedName name="SPECSUMMARY" localSheetId="10">#REF!</definedName>
    <definedName name="SPECSUMMARY">#REF!</definedName>
    <definedName name="Start_1" localSheetId="7">#REF!</definedName>
    <definedName name="Start_1" localSheetId="10">#REF!</definedName>
    <definedName name="Start_1">#REF!</definedName>
    <definedName name="Start_10" localSheetId="7">#REF!</definedName>
    <definedName name="Start_10" localSheetId="10">#REF!</definedName>
    <definedName name="Start_10">#REF!</definedName>
    <definedName name="Start_11" localSheetId="7">#REF!</definedName>
    <definedName name="Start_11" localSheetId="10">#REF!</definedName>
    <definedName name="Start_11">#REF!</definedName>
    <definedName name="Start_12" localSheetId="7">#REF!</definedName>
    <definedName name="Start_12" localSheetId="10">#REF!</definedName>
    <definedName name="Start_12">#REF!</definedName>
    <definedName name="Start_13" localSheetId="7">#REF!</definedName>
    <definedName name="Start_13" localSheetId="10">#REF!</definedName>
    <definedName name="Start_13">#REF!</definedName>
    <definedName name="Start_2" localSheetId="7">#REF!</definedName>
    <definedName name="Start_2" localSheetId="10">#REF!</definedName>
    <definedName name="Start_2">#REF!</definedName>
    <definedName name="Start_3" localSheetId="7">#REF!</definedName>
    <definedName name="Start_3" localSheetId="10">#REF!</definedName>
    <definedName name="Start_3">#REF!</definedName>
    <definedName name="Start_4" localSheetId="7">#REF!</definedName>
    <definedName name="Start_4" localSheetId="10">#REF!</definedName>
    <definedName name="Start_4">#REF!</definedName>
    <definedName name="Start_5" localSheetId="7">#REF!</definedName>
    <definedName name="Start_5" localSheetId="10">#REF!</definedName>
    <definedName name="Start_5">#REF!</definedName>
    <definedName name="Start_6" localSheetId="7">#REF!</definedName>
    <definedName name="Start_6" localSheetId="10">#REF!</definedName>
    <definedName name="Start_6">#REF!</definedName>
    <definedName name="Start_7" localSheetId="7">#REF!</definedName>
    <definedName name="Start_7" localSheetId="10">#REF!</definedName>
    <definedName name="Start_7">#REF!</definedName>
    <definedName name="Start_8" localSheetId="7">#REF!</definedName>
    <definedName name="Start_8" localSheetId="10">#REF!</definedName>
    <definedName name="Start_8">#REF!</definedName>
    <definedName name="Start_9" localSheetId="7">#REF!</definedName>
    <definedName name="Start_9" localSheetId="10">#REF!</definedName>
    <definedName name="Start_9">#REF!</definedName>
    <definedName name="SUMMARY" localSheetId="7">#REF!</definedName>
    <definedName name="SUMMARY" localSheetId="10">#REF!</definedName>
    <definedName name="SUMMARY">#REF!</definedName>
    <definedName name="T.3" hidden="1">{"'Sheet1'!$L$16"}</definedName>
    <definedName name="TaxTV">10%</definedName>
    <definedName name="TaxXL">5%</definedName>
    <definedName name="tbl_ProdInfo" localSheetId="7" hidden="1">#REF!</definedName>
    <definedName name="tbl_ProdInfo" localSheetId="10" hidden="1">#REF!</definedName>
    <definedName name="tbl_ProdInfo" hidden="1">#REF!</definedName>
    <definedName name="Tien" localSheetId="7">#REF!</definedName>
    <definedName name="Tien" localSheetId="10">#REF!</definedName>
    <definedName name="Tien">#REF!</definedName>
    <definedName name="Tonghop" localSheetId="7">#REF!</definedName>
    <definedName name="Tonghop" localSheetId="10">#REF!</definedName>
    <definedName name="Tonghop">#REF!</definedName>
    <definedName name="tt3" hidden="1">{"'Sheet1'!$L$16"}</definedName>
    <definedName name="TT31" hidden="1">{"'Sheet1'!$L$16"}</definedName>
    <definedName name="tuyennhanh" hidden="1">{"'Sheet1'!$L$16"}</definedName>
    <definedName name="ty_le_BTN" localSheetId="7">#REF!</definedName>
    <definedName name="ty_le_BTN" localSheetId="10">#REF!</definedName>
    <definedName name="ty_le_BTN">#REF!</definedName>
    <definedName name="tha" hidden="1">{"'Sheet1'!$L$16"}</definedName>
    <definedName name="thai" hidden="1">{"'Sheet1'!$L$16"}</definedName>
    <definedName name="thanh" hidden="1">{"'Sheet1'!$L$16"}</definedName>
    <definedName name="thu" hidden="1">{"'Sheet1'!$L$16"}</definedName>
    <definedName name="Tra_don_gia_KS" localSheetId="7">#REF!</definedName>
    <definedName name="Tra_don_gia_KS" localSheetId="10">#REF!</definedName>
    <definedName name="Tra_don_gia_KS">#REF!</definedName>
    <definedName name="Tru21" hidden="1">{"'Sheet1'!$L$16"}</definedName>
    <definedName name="VARIINST" localSheetId="7">#REF!</definedName>
    <definedName name="VARIINST" localSheetId="10">#REF!</definedName>
    <definedName name="VARIINST">#REF!</definedName>
    <definedName name="VARIPURC" localSheetId="7">#REF!</definedName>
    <definedName name="VARIPURC" localSheetId="10">#REF!</definedName>
    <definedName name="VARIPURC">#REF!</definedName>
    <definedName name="VATM" hidden="1">{"'Sheet1'!$L$16"}</definedName>
    <definedName name="vcoto" hidden="1">{"'Sheet1'!$L$16"}</definedName>
    <definedName name="VH" hidden="1">{"'Sheet1'!$L$16"}</definedName>
    <definedName name="Viet" hidden="1">{"'Sheet1'!$L$16"}</definedName>
    <definedName name="vlct" hidden="1">{"'Sheet1'!$L$16"}</definedName>
    <definedName name="W" localSheetId="7">#REF!</definedName>
    <definedName name="W" localSheetId="10">#REF!</definedName>
    <definedName name="W">#REF!</definedName>
    <definedName name="wrn.aaa." hidden="1">{#N/A,#N/A,FALSE,"Sheet1";#N/A,#N/A,FALSE,"Sheet1";#N/A,#N/A,FALSE,"Sheet1"}</definedName>
    <definedName name="wrn.aaa.1" hidden="1">{#N/A,#N/A,FALSE,"Sheet1";#N/A,#N/A,FALSE,"Sheet1";#N/A,#N/A,FALSE,"Sheet1"}</definedName>
    <definedName name="wrn.cong." hidden="1">{#N/A,#N/A,FALSE,"Sheet1"}</definedName>
    <definedName name="wrn.chi._.tiÆt." hidden="1">{#N/A,#N/A,FALSE,"Chi ti?t"}</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 localSheetId="7">#REF!</definedName>
    <definedName name="X" localSheetId="10">#REF!</definedName>
    <definedName name="X">#REF!</definedName>
    <definedName name="xls" hidden="1">{"'Sheet1'!$L$16"}</definedName>
    <definedName name="xlttbninh" hidden="1">{"'Sheet1'!$L$16"}</definedName>
    <definedName name="ZYX" localSheetId="7">#REF!</definedName>
    <definedName name="ZYX" localSheetId="10">#REF!</definedName>
    <definedName name="ZYX">#REF!</definedName>
    <definedName name="ZZZ" localSheetId="7">#REF!</definedName>
    <definedName name="ZZZ" localSheetId="10">#REF!</definedName>
    <definedName name="ZZZ">#REF!</definedName>
  </definedNames>
  <calcPr fullCalcOnLoad="1"/>
</workbook>
</file>

<file path=xl/comments12.xml><?xml version="1.0" encoding="utf-8"?>
<comments xmlns="http://schemas.openxmlformats.org/spreadsheetml/2006/main">
  <authors>
    <author>Admin</author>
  </authors>
  <commentList>
    <comment ref="B19" authorId="0">
      <text>
        <r>
          <rPr>
            <b/>
            <sz val="9"/>
            <rFont val="Tahoma"/>
            <family val="2"/>
          </rPr>
          <t>Admin:</t>
        </r>
        <r>
          <rPr>
            <sz val="9"/>
            <rFont val="Tahoma"/>
            <family val="2"/>
          </rPr>
          <t xml:space="preserve">
ung KB 50ty, du phong 10 ty, 10 ty</t>
        </r>
      </text>
    </comment>
  </commentList>
</comments>
</file>

<file path=xl/sharedStrings.xml><?xml version="1.0" encoding="utf-8"?>
<sst xmlns="http://schemas.openxmlformats.org/spreadsheetml/2006/main" count="659" uniqueCount="333">
  <si>
    <t>TỔNG CỘNG</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</si>
  <si>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</si>
  <si>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</si>
  <si>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</si>
  <si>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</si>
  <si>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</si>
  <si>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</si>
  <si>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</si>
  <si>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</si>
  <si>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</si>
  <si>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</si>
  <si>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</si>
  <si>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</si>
  <si>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</si>
  <si>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</si>
  <si>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</si>
  <si>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</si>
  <si>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</si>
  <si>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</si>
  <si>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</si>
  <si>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</si>
  <si>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</si>
  <si>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</si>
  <si>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</si>
  <si>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</si>
  <si>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</si>
  <si>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</si>
  <si>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</si>
  <si>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</si>
  <si>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</si>
  <si>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</si>
  <si>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</si>
  <si>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</si>
  <si>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</si>
  <si>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</si>
  <si>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</si>
  <si>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</si>
  <si>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</si>
  <si>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TT</t>
  </si>
  <si>
    <t>A</t>
  </si>
  <si>
    <t>B</t>
  </si>
  <si>
    <t>I</t>
  </si>
  <si>
    <t>TỔNG SỐ</t>
  </si>
  <si>
    <t>II</t>
  </si>
  <si>
    <t>Địa điểm 
xây dựng</t>
  </si>
  <si>
    <t>Dự án chuyển tiếp:</t>
  </si>
  <si>
    <t>- Dự án .......</t>
  </si>
  <si>
    <t>Tổng số</t>
  </si>
  <si>
    <t>Đơn vị: Tỷ đồng</t>
  </si>
  <si>
    <t>Năng lực
thiết kế</t>
  </si>
  <si>
    <t>Tỉnh, thành phố . . . . . . . .</t>
  </si>
  <si>
    <t>C</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</si>
  <si>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</si>
  <si>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</si>
  <si>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</si>
  <si>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</si>
  <si>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</si>
  <si>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</si>
  <si>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</si>
  <si>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</si>
  <si>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</si>
  <si>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</si>
  <si>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</si>
  <si>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</si>
  <si>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</si>
  <si>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</si>
  <si>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Danh mục dự án</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</si>
  <si>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</si>
  <si>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</si>
  <si>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</si>
  <si>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</si>
  <si>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</si>
  <si>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</si>
  <si>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</si>
  <si>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</si>
  <si>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</si>
  <si>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</si>
  <si>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TẠM ỨNG VỐN NGUỒN HỖ TRỢ MỤC TIÊU VÀ SỐ THU HỒI TRONG KẾ HOẠCH NĂM 2012</t>
  </si>
  <si>
    <t>Kế hoạch năm 2012</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</si>
  <si>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</si>
  <si>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</si>
  <si>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</si>
  <si>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</si>
  <si>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</si>
  <si>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</si>
  <si>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</si>
  <si>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</si>
  <si>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</si>
  <si>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</si>
  <si>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</si>
  <si>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</si>
  <si>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</si>
  <si>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</si>
  <si>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</si>
  <si>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</si>
  <si>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</si>
  <si>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</si>
  <si>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</si>
  <si>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</si>
  <si>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</si>
  <si>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</si>
  <si>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</si>
  <si>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</si>
  <si>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</si>
  <si>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</si>
  <si>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</si>
  <si>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</si>
  <si>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</si>
  <si>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</si>
  <si>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</si>
  <si>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</si>
  <si>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</si>
  <si>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</si>
  <si>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</si>
  <si>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</si>
  <si>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</si>
  <si>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</si>
  <si>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</si>
  <si>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</si>
  <si>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</si>
  <si>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</si>
  <si>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</si>
  <si>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</si>
  <si>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</si>
  <si>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</si>
  <si>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</si>
  <si>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</si>
  <si>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</si>
  <si>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</si>
  <si>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</si>
  <si>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</si>
  <si>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</si>
  <si>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</si>
  <si>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</si>
  <si>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</si>
  <si>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</si>
  <si>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</si>
  <si>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</si>
  <si>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</si>
  <si>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</si>
  <si>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</si>
  <si>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</si>
  <si>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</si>
  <si>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</si>
  <si>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</si>
  <si>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</si>
  <si>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</si>
  <si>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</si>
  <si>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</si>
  <si>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</si>
  <si>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</si>
  <si>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</si>
  <si>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</si>
  <si>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</si>
  <si>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</si>
  <si>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</si>
  <si>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</si>
  <si>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</si>
  <si>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</si>
  <si>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</si>
  <si>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</si>
  <si>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</si>
  <si>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Chủ đầu tư</t>
  </si>
  <si>
    <t>Kế hoạch điều chỉnh</t>
  </si>
  <si>
    <t>Tăng (+)</t>
  </si>
  <si>
    <t>Giảm (-)</t>
  </si>
  <si>
    <t>Các dự án giảm vốn</t>
  </si>
  <si>
    <t>*</t>
  </si>
  <si>
    <t>Các dự án tăng vốn</t>
  </si>
  <si>
    <t>Đẩy nhanh tiến đô</t>
  </si>
  <si>
    <t>Đơn vị tính: Triệu đồng</t>
  </si>
  <si>
    <t>DỰ KIẾN DANH MỤC CÁC DỰ ÁN ĐIỀU CHỈNH KẾ HOẠCH VỐN ĐẦU TƯ XDCB NĂM 2016 ĐỢT 30/9
NGUỒN VỐN CÂN ĐỐI NGÂN SÁCH ĐỊA PHƯƠNG (ĐỢT 30/9)</t>
  </si>
  <si>
    <t>Kế hoạch vốn đầu tư năm 2016</t>
  </si>
  <si>
    <t>Kế hoạch năm 2016 sau điều chỉnh</t>
  </si>
  <si>
    <t>Biểu số 02</t>
  </si>
  <si>
    <t>NGUỒN VỐN TRUNG ƯƠNG HỖ TRỢ CÓ MỤC TIÊU</t>
  </si>
  <si>
    <t>Chương trình mục tiêu hỗ trợ vốn đối ứng ODA cho các địa phương</t>
  </si>
  <si>
    <t xml:space="preserve">Dự án Hệ thống cấp nước xã Vĩnh Long-Vĩnh Hà, huyện Vĩnh Linh </t>
  </si>
  <si>
    <t>Công ty CP Nước sạch Quảng Trị</t>
  </si>
  <si>
    <t>Đến 30/9/2016 giải ngân 349 triệu, đạt 23%</t>
  </si>
  <si>
    <t>Dự án Hệ thống cấp nước xã Hải Chánh, Huyện Hải Lăng</t>
  </si>
  <si>
    <t>(Kèm theo Tờ trình số           /TTr-UBND ngày       tháng     năm 2016 của UBND tỉnh)</t>
  </si>
  <si>
    <t>Tổng mức đầu tư</t>
  </si>
  <si>
    <t>Trong đó: Vốn NSTW</t>
  </si>
  <si>
    <t>Kế hoạch năm 2020 điều chỉnh</t>
  </si>
  <si>
    <t>-</t>
  </si>
  <si>
    <t>Kè chống xói lở bảo vệ đào Cồn Cỏ kết hợp phát triển kinh tế - xã hội và đảm bảo quốc phòng an ninh</t>
  </si>
  <si>
    <t>UBND huyện Đảo Cồn Cỏ</t>
  </si>
  <si>
    <t>Rà phá bom mình tỉnh Quảng Trị</t>
  </si>
  <si>
    <t>Bộ CHQS tỉnh</t>
  </si>
  <si>
    <t>Quảng trường nhà văn hóa trung tâm tỉnh</t>
  </si>
  <si>
    <t>Sở Văn hóa, Thể thao và Du lịch</t>
  </si>
  <si>
    <t xml:space="preserve">Dự án đầu tư xây dựng khu tái định cư, di dân khẩn cấp ổn định định canh định cư ra khỏi vùng lũ ống, lũ quét và sạt lở xã Tà Rụt, huyện Đakrông </t>
  </si>
  <si>
    <t>UBND huyện Đakrông</t>
  </si>
  <si>
    <t>Cảng cá và Khu dịch vụ hậu cần nghề cá Cồn Cỏ (giai đoạn 2)</t>
  </si>
  <si>
    <t>Sở NN&amp;PTNT</t>
  </si>
  <si>
    <t xml:space="preserve">Kè chống sạt lỡ bờ sông Thạch Hãn khu vực thôn Trung Yên, xã Triệu Độ, huyện Triệu Phong </t>
  </si>
  <si>
    <t xml:space="preserve">UBND huyện Triệu Phong </t>
  </si>
  <si>
    <t>Nâng cấp hồ Trọt Đâu - Trọt Đen thuộc công trình Sửa chữa, nâng cấp hồ Trọt Đâu - Trọt Đen, xã Cam Tuyền</t>
  </si>
  <si>
    <t xml:space="preserve">UBND huyện Cam Lộ </t>
  </si>
  <si>
    <t>Nâng cấp hồ khe Bàu Ra - Đá Lã thuộc công trình Sửa chữa, nâng cấp hồ chứa nước Khe Bàu Ra - Đá Lã - Hiếu Nam</t>
  </si>
  <si>
    <t>Sửa chữa, nâng cấp hồ Miếu Bà thuộc công trình Sửa chữa, nâng cấp hồ Miếu Bà, hồ Tân Sơn, xã Hải Sơn, huyện Lăng</t>
  </si>
  <si>
    <t>Sửa chữa, nâng cấp hồ chứa nước Trằm - Lai Bình thuộc công trình Sửa chữa, nâng cấp hồ chứa nước Trằm - Lai Bình và Đập Hà, huyện Vĩnh Linh</t>
  </si>
  <si>
    <t xml:space="preserve">Đường vào xã Triệu Thuận </t>
  </si>
  <si>
    <t>Đường tránh nhà thờ La Vang</t>
  </si>
  <si>
    <t xml:space="preserve">UBND huyện Hải Lăng </t>
  </si>
  <si>
    <t>Cầu Cam Hiếu</t>
  </si>
  <si>
    <t xml:space="preserve">Sở Giao thông và Vận tải </t>
  </si>
  <si>
    <t>Đường tránh lũ, cứu nạn, cứu hộ và phục vụ dân sinh xã Hải Vĩnh</t>
  </si>
  <si>
    <t>Đường vành đai cứu hộ, cứu nạn phía Tây TP Đông Hà (GĐ 1)</t>
  </si>
  <si>
    <t>Trung tâm phát triển quỹ đất tỉnh</t>
  </si>
  <si>
    <t>Đường tránh lũ, cứu nạn, cứu hộ và phục vụ dân sinh xã Vĩnh Chấp</t>
  </si>
  <si>
    <t xml:space="preserve">UBND huyện Vĩnh Linh </t>
  </si>
  <si>
    <t>Đường tránh lũ, cứu nạn, cứu hộ và phục vụ dân sinh xã Vĩnh Lâm, Vĩnh Long</t>
  </si>
  <si>
    <t>Đường tránh lũ, cứu nạn, cứu hộ và phục vụ dân sinh xã Vĩnh Trường</t>
  </si>
  <si>
    <t xml:space="preserve">UBND huyện Gio Linh </t>
  </si>
  <si>
    <t>Đường tránh lũ, cứu nạn, cứu hộ và phục vụ dân sinh xã Triệu Hòa, Triệu An</t>
  </si>
  <si>
    <t xml:space="preserve">UBND Huyện Triệu Phong </t>
  </si>
  <si>
    <t>Đường tránh lũ, cứu nạn, cứu hộ và phục vụ dân sinh xã Cam Thủy</t>
  </si>
  <si>
    <t>Cải tạo, nâng cấp, mở rộng tuyến đường cứu hộ, cứu nạn, kè chống xói lở, phòng chống lụt bảo và phát triển KTXH khu vực 2 bên bờ sông Thạch Hãn  (phần đường cứu hộ, cứu nạn)</t>
  </si>
  <si>
    <t>CÁC DỰ ÁN GIẢM VỐN</t>
  </si>
  <si>
    <t>Thu hồi các khoản vốn ứng trước ngân sách Trung ương</t>
  </si>
  <si>
    <t>Đơn vị tính: Đồng</t>
  </si>
  <si>
    <t>Kế hoạch năm 2021</t>
  </si>
  <si>
    <t>KH 2021 sau  điều chỉnh</t>
  </si>
  <si>
    <t>DANH MỤC DỰ ÁN ĐIỀU CHỈNH KẾ HOẠCH VỐN ĐẦU TƯ NĂM 2021
NGUỒN NGÂN SÁCH TRUNG ƯƠNG HỖ TRỢ MỤC TIÊU</t>
  </si>
  <si>
    <t>(Kèm theo Quyết định số           /QĐ-UBND ngày       tháng     năm 2021 của UBND tỉnh)</t>
  </si>
  <si>
    <t>CÁC DỰ ÁN TĂNG VỐN</t>
  </si>
  <si>
    <t>CHênh lệch</t>
  </si>
  <si>
    <t>NGUỒN VỐN ĐẦU TƯ TRONG CÂN ĐỐI NGÂN SÁCH ĐỊA PHƯƠNG</t>
  </si>
  <si>
    <t>Kế hoạch 2021 sau  điều chỉnh</t>
  </si>
  <si>
    <t>Dự án Hiện đại hóa ngành Lâm nghiệp và tăng cường tính chống chịu vùng ven biển</t>
  </si>
  <si>
    <t>'Phát triển cơ sở hạ tầng du lịch hỗ trợ cho tăng trưởng toàn diện khu vực tiểu vùng sông Mê Kông mở rộng, giai đoạn 2 - tiểu dự án Quảng Trị</t>
  </si>
  <si>
    <t>Trụ sở Hội liên hiệp phụ nữ tỉnh</t>
  </si>
  <si>
    <t>Nhiệm vụ quy hoạch</t>
  </si>
  <si>
    <t>Đường hầm sở chỉ huy thống nhất thời chiến của lãnh đạo Tỉnh ủy, HĐND, UBND tỉnh Quảng Trị (Mật danh: CH5-02) (giai đoạn 2)</t>
  </si>
  <si>
    <t>Cơ sở khám chữa bệnh tại thôn Cù Bai, xã Hướng Lập, huyện Hướng Hóa</t>
  </si>
  <si>
    <t xml:space="preserve">KH 21 </t>
  </si>
  <si>
    <t>KH 22</t>
  </si>
  <si>
    <t>Xây dựng doanh trại Đội cảnh sát phòng cháy, chữa cháy và cứu nạn, cứu hộ thị xã Quảng Trị</t>
  </si>
  <si>
    <t>Trung tâm y tế huyện Vĩnh Linh - Hạng mục: Khoa chẩn đoán hình ảnh, Khoa truyền nhiễm</t>
  </si>
  <si>
    <t>Nhà văn hóa huyện Gio Linh</t>
  </si>
  <si>
    <t>Trung tâm Văn hóa - Thể thao huyện Hải Lăng (giai đoạn 1)</t>
  </si>
  <si>
    <t>Khởi công mới 2021</t>
  </si>
  <si>
    <t>Nâng cấp hệ thống đường giao thông TX Quảng Trị</t>
  </si>
  <si>
    <t>Đường tránh lũ, cứu hộ và phát triển kinh tế phía Tây huyện Triệu Phòng và phía Nam huyện Cam Lô</t>
  </si>
  <si>
    <t>Đường Dương Văn An (kéo dài), thị trấn Cam Lộ, huyện Cam Lộ</t>
  </si>
  <si>
    <t>Hệ thống cấp nước tập trung huyện đảo Cồn Cỏ (giai đoạn 2)</t>
  </si>
  <si>
    <t>Cải tạo, sửa chữa trụ sở Ủy ban mặt trận tổ quốc Việt Nam tỉnh</t>
  </si>
  <si>
    <t>Hội trường huyện ủy, HĐND, UBND huyện Đakrông</t>
  </si>
  <si>
    <t>GN 21</t>
  </si>
  <si>
    <t>Còn 5 tỷ XSKT, đất</t>
  </si>
  <si>
    <t>Kế hoạch 2021</t>
  </si>
  <si>
    <t>NGUỒN VỐN ĐẦU TƯ TỪ NGUỒN THU SỬ DỤNG ĐẤT</t>
  </si>
  <si>
    <t>NGUỒN VỐN XỔ SỐ KIẾN THIẾT</t>
  </si>
  <si>
    <t>Chuẩn bị đầu tư</t>
  </si>
  <si>
    <t>Quyết toán công trình</t>
  </si>
  <si>
    <t>Giáo dục, đào tạo và giáo dục nghề nghiệp</t>
  </si>
  <si>
    <t>Trường THPT Chế Lan Viên; hạng mục Nhà đa năng</t>
  </si>
  <si>
    <t>Trường THPT Lê Thế Hiếu; hạng mục Nhà đa năng</t>
  </si>
  <si>
    <t>Trường Mầm non Hải Thái, huyện Gio Linh; hạng mục: Nhà 2 tầng 6 phòng học + bếp ăn</t>
  </si>
  <si>
    <t>Y tế, dân số và gia đình</t>
  </si>
  <si>
    <t>Quyết toán công trình hoàn thành</t>
  </si>
  <si>
    <t>Biểu số 03</t>
  </si>
  <si>
    <t>Công trình hoàn thành không có nhu cầu sử dụng</t>
  </si>
  <si>
    <t>Không có nhu cầu sử dung trong năm 2021</t>
  </si>
  <si>
    <t>Điều chỉnh giảm do nguồn thu không đạt kế hoạch</t>
  </si>
  <si>
    <t>Công trình công công, phúc lợi xã hội</t>
  </si>
  <si>
    <t>Cải tạo, nâng cấp Trung tâm Y tế huyện Cam Lộ; hạng mục: Nhà y tế dự phòng và các hạng mục phụ trợ</t>
  </si>
  <si>
    <t>Trung tâm Văn hóa - Thể thao huyện Hải Lăng</t>
  </si>
  <si>
    <t>Hội trường Sở Giáo dục và Đào tạo</t>
  </si>
  <si>
    <t>Trường THPT Bùi Dục Tài, huyện Hải Lăng</t>
  </si>
  <si>
    <t>Nhà hiệu bộ Trường Cao đẳng y tế</t>
  </si>
  <si>
    <t>Nhà hiệu bộ và các hạng mục phụ trợ Trường THPT Nguyễn Hữu Thận</t>
  </si>
  <si>
    <t>NGUỒN VỐN NGÂN SÁCH ĐỊA PHƯƠNG CÂN ĐỐI THEO TIÊU CHÍ</t>
  </si>
  <si>
    <t>2</t>
  </si>
  <si>
    <t>Trường THCS&amp;THPT Cồn Tiên, huyện Gio Linh; hạng mục: Nhà học thực hành</t>
  </si>
  <si>
    <t>BQL DA ĐTXD các công trình DD và CN tỉnh</t>
  </si>
  <si>
    <t>Trường THCS&amp;THPT Bến Quan, huyện Vĩnh Linh, Hạng mục: Nhà học thực hành</t>
  </si>
  <si>
    <t>Công trình hoàn thành</t>
  </si>
  <si>
    <t>Đẩy nhanh tiến độ thực hiện</t>
  </si>
  <si>
    <t>Trong đó chi tiết danh mục giảm kế hoạch</t>
  </si>
  <si>
    <t>THU TẠI CÁC KHU ĐẤT GIAO CHO DOANH NGHIỆP</t>
  </si>
  <si>
    <t>Đo vẽ địa chính và quỹ phát triển đất</t>
  </si>
  <si>
    <t>Các công trình phát triển quỹ đất và phát triển KTXH khác</t>
  </si>
  <si>
    <t>Cầu kết nối khu đô thị Bắc sông Hiếu với trung tâm thành phố Đông Hà</t>
  </si>
  <si>
    <t xml:space="preserve">Sở Kế hoạch và Đầu tư </t>
  </si>
  <si>
    <t>Rà phá bom, mìn, vật liệu nổ Khu A thuộc Khu công nghiệp Tây Bắc Hồ Xá</t>
  </si>
  <si>
    <t>Hoàn thiện CSHT một số tuyến chính tại KKT TM Đặc biệt Lao Bảo (giai đoạn 2)</t>
  </si>
  <si>
    <t>Đường gom từ các lối tự mở đến đường ngang qua đường sắt trên địa bàn tỉnh Quảng Trị giai đoạn 2020-2022</t>
  </si>
  <si>
    <t>Ban an toàn giao thông tỉnh</t>
  </si>
  <si>
    <t>Hệ thống tưới, tiêu phục vụ sản xuất nông nghiệp tỉnh</t>
  </si>
  <si>
    <t>UBND TX Quảng Trị</t>
  </si>
  <si>
    <t>UBND huyện Triệu Phong</t>
  </si>
  <si>
    <t>Đường Nguyễn Trãi nối dài (đoạn từ quốc lộ 9 đến đường Trần Bình Trọng)</t>
  </si>
  <si>
    <t xml:space="preserve">Sở Giao thông vận tải </t>
  </si>
  <si>
    <t>Chợ trung tâm khu vực Tà Rụt, huyện Đakrông</t>
  </si>
  <si>
    <t>Nâng cấp một số tuyến đường nội thị thị trấn Khe Sanh, huyện Hướng Hóa</t>
  </si>
  <si>
    <t>Kênh tiêu thoát nước Khu phố 3 phường An Đôn, TX Quảng Trị (liên kề với khu vực phát triển đô thị Bắc Thành Cổ)</t>
  </si>
  <si>
    <t>Hệ thống thủy lợi Ba Hồ - Bản Chùa</t>
  </si>
  <si>
    <t>Ban QLDA ĐTXD các công trình NN-PTNT</t>
  </si>
  <si>
    <t>Khen thưởng huyện Cam Lộ đạt chuẩn huyện nông thôn mới</t>
  </si>
  <si>
    <t>Bố trí cho các dự án vay lại từ nguồn vốn vay nước ngoài của Chính phủ cho chính quyền địa phương  và trả nợ vay ngân hàng phát triển</t>
  </si>
  <si>
    <t>Phân bổ sau</t>
  </si>
  <si>
    <t>Các dự án dự kiến hoàn thành năm 2021</t>
  </si>
  <si>
    <t>BQL KKT</t>
  </si>
  <si>
    <t>UBND huyện Hải Lăng</t>
  </si>
  <si>
    <t>Các dự án khởi công mới năm 2021</t>
  </si>
  <si>
    <t>Nâng cấp đường DH43 huyện Triệu Phong</t>
  </si>
  <si>
    <t>Xây dựng hệ thống camera giám sát trật tự an toàn giao thông, kết hợp giám sát an ninh trật tự tại các khu vực trọng yếu trên địa bàn tinh Quảng Trị</t>
  </si>
  <si>
    <t>UBND TP Đông Hà</t>
  </si>
  <si>
    <t>Xây dựng hệ thống thoát nước đường Lý Thường Kiệt (đoạn Km1+784 - Km2+860), TP Đông Hà</t>
  </si>
  <si>
    <t>UBND huyện Hướng Hóa</t>
  </si>
  <si>
    <t>Giải phóng mặt bằng để nâng cấp, mở rộng đường từ quốc lộ 9 (đoạn từ quốc lộ 1A về Cửa Việt)</t>
  </si>
  <si>
    <t>Bố trí từ vốn quyết toán dự án hoàn thành</t>
  </si>
  <si>
    <t>Bao gồm hoàn trả vốn ứng trước</t>
  </si>
  <si>
    <t>Biểu số 01</t>
  </si>
  <si>
    <t>Nâng cấp hệ thống đường liên thôn xã Vĩnh Chấp, huyện Vĩnh Linh</t>
  </si>
  <si>
    <t>Bổ sung danh mục và kế hoạch vốn năm 2021 để hoàn thành dự án</t>
  </si>
  <si>
    <t>DANH MỤC DỰ ÁN ĐIỀU CHỈNH KẾ HOẠCH 2021</t>
  </si>
  <si>
    <t>(Kèm theo Tờ trình số        /TTr-UBND ngày     tháng     năm 2021 của UBND tỉnh)</t>
  </si>
  <si>
    <t>Dự án Đường nối Cầu Đại Lộc với Quốc lộ 1A</t>
  </si>
  <si>
    <t>Sở Giao thông Vận tải</t>
  </si>
  <si>
    <t>Dự án Đầu tư xây dựng và phát triển hệ thống cung ứng dịch vụ y tế tuyến cơ sở tỉnh Quảng Trị</t>
  </si>
  <si>
    <t>Vướng mắc GPMB</t>
  </si>
  <si>
    <t>Dự án giảm vốn</t>
  </si>
  <si>
    <t>Cầu Kêng mới, xã Vĩnh Chấp, huyện Vĩnh Linh</t>
  </si>
  <si>
    <t>Dự án tăng vốn</t>
  </si>
  <si>
    <t>Đường nối từ cầu chui đường sắt (tại nút giao ĐT.575a với QL.1) đi ĐT.575b, huyện Gio Linh</t>
  </si>
  <si>
    <t>Đường nối Cầu Đại Lộc với Quốc lộ 1A</t>
  </si>
  <si>
    <t>Dự kiến tháng 11/2021 khởi công nên không giải ngân hết</t>
  </si>
  <si>
    <t>THU TỪ ĐẤU GIÁ QSD ĐẤT Ở</t>
  </si>
  <si>
    <t>(Kèm theo Nghị quyết số        /NQ-HĐND ngày 15 tháng 11 năm 2021 của Hội đồng nhân dân tỉnh)</t>
  </si>
</sst>
</file>

<file path=xl/styles.xml><?xml version="1.0" encoding="utf-8"?>
<styleSheet xmlns="http://schemas.openxmlformats.org/spreadsheetml/2006/main">
  <numFmts count="1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 * #,##0_ ;_ * \-#,##0_ ;_ * &quot;-&quot;_ ;_ @_ "/>
    <numFmt numFmtId="171" formatCode="_ * #,##0.00_ ;_ * \-#,##0.00_ ;_ * &quot;-&quot;??_ ;_ @_ "/>
    <numFmt numFmtId="172" formatCode="#,##0\ &quot;þ&quot;;[Red]\-#,##0\ &quot;þ&quot;"/>
    <numFmt numFmtId="173" formatCode="_-* #,##0_-;\-* #,##0_-;_-* &quot;-&quot;_-;_-@_-"/>
    <numFmt numFmtId="174" formatCode="_-* #,##0.00_-;\-* #,##0.00_-;_-* &quot;-&quot;??_-;_-@_-"/>
    <numFmt numFmtId="175" formatCode="0.000"/>
    <numFmt numFmtId="176" formatCode="_-* #,##0.00\ _V_N_D_-;\-* #,##0.00\ _V_N_D_-;_-* &quot;-&quot;??\ _V_N_D_-;_-@_-"/>
    <numFmt numFmtId="177" formatCode="_(* #,##0_);_(* \(#,##0\);_(* &quot;-&quot;??_);_(@_)"/>
    <numFmt numFmtId="178" formatCode="\$#,##0\ ;\(\$#,##0\)"/>
    <numFmt numFmtId="179" formatCode="&quot;VND&quot;#,##0_);[Red]\(&quot;VND&quot;#,##0\)"/>
    <numFmt numFmtId="180" formatCode="&quot;\&quot;#,##0.00;[Red]&quot;\&quot;\-#,##0.00"/>
    <numFmt numFmtId="181" formatCode="&quot;\&quot;#,##0;[Red]&quot;\&quot;\-#,##0"/>
    <numFmt numFmtId="182" formatCode="_-&quot;€&quot;* #,##0_-;\-&quot;€&quot;* #,##0_-;_-&quot;€&quot;* &quot;-&quot;_-;_-@_-"/>
    <numFmt numFmtId="183" formatCode="_-&quot;€&quot;* #,##0.00_-;\-&quot;€&quot;* #,##0.00_-;_-&quot;€&quot;* &quot;-&quot;??_-;_-@_-"/>
    <numFmt numFmtId="184" formatCode="_ * #,##0.00_)_d_ ;_ * \(#,##0.00\)_d_ ;_ * &quot;-&quot;??_)_d_ ;_ @_ "/>
    <numFmt numFmtId="185" formatCode="0.00000"/>
    <numFmt numFmtId="186" formatCode="_-&quot;£&quot;* #,##0_-;\-&quot;£&quot;* #,##0_-;_-&quot;£&quot;* &quot;-&quot;_-;_-@_-"/>
    <numFmt numFmtId="187" formatCode="_-&quot;£&quot;* #,##0.00_-;\-&quot;£&quot;* #,##0.00_-;_-&quot;£&quot;* &quot;-&quot;??_-;_-@_-"/>
    <numFmt numFmtId="188" formatCode="#,##0\ &quot;DM&quot;;\-#,##0\ &quot;DM&quot;"/>
    <numFmt numFmtId="189" formatCode="&quot;£&quot;#,##0;\-&quot;£&quot;#,##0"/>
    <numFmt numFmtId="190" formatCode="#,##0\ &quot;F&quot;;\-#,##0\ &quot;F&quot;"/>
    <numFmt numFmtId="191" formatCode="#,##0\ &quot;F&quot;;[Red]\-#,##0\ &quot;F&quot;"/>
    <numFmt numFmtId="192" formatCode="#,##0.00\ &quot;F&quot;;\-#,##0.00\ &quot;F&quot;"/>
    <numFmt numFmtId="193" formatCode="#,##0.00\ &quot;F&quot;;[Red]\-#,##0.00\ &quot;F&quot;"/>
    <numFmt numFmtId="194" formatCode="_-* #,##0\ _F_-;\-* #,##0\ _F_-;_-* &quot;-&quot;\ _F_-;_-@_-"/>
    <numFmt numFmtId="195" formatCode="_-* #,##0.00\ &quot;F&quot;_-;\-* #,##0.00\ &quot;F&quot;_-;_-* &quot;-&quot;??\ &quot;F&quot;_-;_-@_-"/>
    <numFmt numFmtId="196" formatCode="#,##0.000_);\(#,##0.000\)"/>
    <numFmt numFmtId="197" formatCode="#,###,###.00"/>
    <numFmt numFmtId="198" formatCode="#,###,###,###.00"/>
    <numFmt numFmtId="199" formatCode="_-* #,##0.0\ _F_-;\-* #,##0.0\ _F_-;_-* &quot;-&quot;??\ _F_-;_-@_-"/>
    <numFmt numFmtId="200" formatCode="#,##0.0_);\(#,##0.0\)"/>
    <numFmt numFmtId="201" formatCode="#,##0\ &quot;€&quot;_);\(#,##0\ &quot;€&quot;\)"/>
    <numFmt numFmtId="202" formatCode="&quot;€&quot;###,0&quot;.&quot;00_);[Red]\(&quot;€&quot;###,0&quot;.&quot;00\)"/>
    <numFmt numFmtId="203" formatCode="0&quot;.&quot;000"/>
    <numFmt numFmtId="204" formatCode="#,##0\ &quot;€&quot;_);[Red]\(#,##0\ &quot;€&quot;\)"/>
    <numFmt numFmtId="205" formatCode="###,0&quot;.&quot;00\ &quot;€&quot;_);\(###,0&quot;.&quot;00\ &quot;€&quot;\)"/>
    <numFmt numFmtId="206" formatCode="###,0&quot;.&quot;00\ &quot;€&quot;_);[Red]\(###,0&quot;.&quot;00\ &quot;€&quot;\)"/>
    <numFmt numFmtId="207" formatCode="0.000_)"/>
    <numFmt numFmtId="208" formatCode="&quot;\&quot;#,##0;[Red]\-&quot;\&quot;#,##0"/>
    <numFmt numFmtId="209" formatCode="&quot;\&quot;#,##0.00;\-&quot;\&quot;#,##0.00"/>
    <numFmt numFmtId="210" formatCode="0.00000000"/>
    <numFmt numFmtId="211" formatCode="#,###"/>
    <numFmt numFmtId="212" formatCode="#."/>
    <numFmt numFmtId="213" formatCode="#\ ###\ ##0.0"/>
    <numFmt numFmtId="214" formatCode="#\ ###\ ###\ .00"/>
    <numFmt numFmtId="215" formatCode="#\ ###\ ###"/>
    <numFmt numFmtId="216" formatCode="_ &quot;\&quot;* #,##0_ ;_ &quot;\&quot;* \-#,##0_ ;_ &quot;\&quot;* &quot;-&quot;_ ;_ @_ "/>
    <numFmt numFmtId="217" formatCode="_-* ###,0&quot;.&quot;00\ _F_B_-;\-* ###,0&quot;.&quot;00\ _F_B_-;_-* &quot;-&quot;??\ _F_B_-;_-@_-"/>
    <numFmt numFmtId="218" formatCode="&quot;\&quot;#,##0;&quot;\&quot;\-#,##0"/>
    <numFmt numFmtId="219" formatCode="_-* #,##0\ _m_k_-;\-* #,##0\ _m_k_-;_-* &quot;-&quot;\ _m_k_-;_-@_-"/>
    <numFmt numFmtId="220" formatCode="_(* ###,0&quot;.&quot;00_);_(* \(###,0&quot;.&quot;00\);_(* &quot;-&quot;??_);_(@_)"/>
    <numFmt numFmtId="221" formatCode="_-* ###,0&quot;.&quot;00_-;\-* ###,0&quot;.&quot;00_-;_-* &quot;-&quot;??_-;_-@_-"/>
    <numFmt numFmtId="222" formatCode="0.0%;\(0.0%\)"/>
    <numFmt numFmtId="223" formatCode="_ * #,##0.00_)&quot;£&quot;_ ;_ * \(#,##0.00\)&quot;£&quot;_ ;_ * &quot;-&quot;??_)&quot;£&quot;_ ;_ @_ "/>
    <numFmt numFmtId="224" formatCode="#,##0.00\ \ \ \ "/>
    <numFmt numFmtId="225" formatCode="#\ ###\ ##0"/>
    <numFmt numFmtId="226" formatCode="#.\ ##0"/>
    <numFmt numFmtId="227" formatCode="#.00\ ##0"/>
    <numFmt numFmtId="228" formatCode=".\ ##;000000000000000000000000000000000000000000000000000000000000000000000000000000000000000000000000000000000000"/>
    <numFmt numFmtId="229" formatCode="_-* #,##0\ &quot;F&quot;_-;\-* #,##0\ &quot;F&quot;_-;_-* &quot;-&quot;\ &quot;F&quot;_-;_-@_-"/>
    <numFmt numFmtId="230" formatCode="&quot;€&quot;#,##0;[Red]\-&quot;€&quot;#,##0"/>
    <numFmt numFmtId="231" formatCode="&quot;£&quot;#,##0;[Red]\-&quot;£&quot;#,##0"/>
    <numFmt numFmtId="232" formatCode="0.00000000000E+00;\?"/>
    <numFmt numFmtId="233" formatCode="&quot;SFr.&quot;\ #,##0.00;[Red]&quot;SFr.&quot;\ \-#,##0.00"/>
    <numFmt numFmtId="234" formatCode="_ &quot;SFr.&quot;\ * #,##0_ ;_ &quot;SFr.&quot;\ * \-#,##0_ ;_ &quot;SFr.&quot;\ * &quot;-&quot;_ ;_ @_ "/>
    <numFmt numFmtId="235" formatCode="#"/>
    <numFmt numFmtId="236" formatCode="_ &quot;R&quot;\ * #,##0_ ;_ &quot;R&quot;\ * \-#,##0_ ;_ &quot;R&quot;\ * &quot;-&quot;_ ;_ @_ "/>
    <numFmt numFmtId="237" formatCode="&quot;¡Ì&quot;#,##0;[Red]\-&quot;¡Ì&quot;#,##0"/>
    <numFmt numFmtId="238" formatCode="_(* #.##0.00_);_(* \(#.##0.00\);_(* &quot;-&quot;??_);_(@_)"/>
    <numFmt numFmtId="239" formatCode="_ * #.##._ ;_ * \-#.##._ ;_ * &quot;-&quot;??_ ;_ @_ⴆ"/>
    <numFmt numFmtId="240" formatCode="&quot;\&quot;#,##0;&quot;\&quot;&quot;\&quot;&quot;\&quot;&quot;\&quot;&quot;\&quot;&quot;\&quot;&quot;\&quot;\-#,##0"/>
    <numFmt numFmtId="241" formatCode="_-* #,##0.00\ _F_-;\-* #,##0.00\ _F_-;_-* &quot;-&quot;??\ _F_-;_-@_-"/>
    <numFmt numFmtId="242" formatCode="_(&quot;€&quot;\ * #,##0_);_(&quot;€&quot;\ * \(#,##0\);_(&quot;€&quot;\ * &quot;-&quot;_);_(@_)"/>
    <numFmt numFmtId="243" formatCode="&quot;SFr.&quot;\ #,##0.00;&quot;SFr.&quot;\ \-#,##0.00"/>
    <numFmt numFmtId="244" formatCode="_-* #,##0\ _F_-;\-* #,##0\ _F_-;_-* &quot;-&quot;??\ _F_-;_-@_-"/>
    <numFmt numFmtId="245" formatCode="#,##0_);\-#,##0_)"/>
    <numFmt numFmtId="246" formatCode="#,##0.00_);\-#,##0.00_)"/>
    <numFmt numFmtId="247" formatCode="&quot;€&quot;#,##0;\-&quot;€&quot;#,##0"/>
    <numFmt numFmtId="248" formatCode="_-&quot;VND&quot;* #,##0_-;\-&quot;VND&quot;* #,##0_-;_-&quot;VND&quot;* &quot;-&quot;_-;_-@_-"/>
    <numFmt numFmtId="249" formatCode="#,##0.00\ \ "/>
    <numFmt numFmtId="250" formatCode="#,##0.00\ &quot;FB&quot;;[Red]\-#,##0.00\ &quot;FB&quot;"/>
    <numFmt numFmtId="251" formatCode="_-* #,##0\ _F_B_-;\-* #,##0\ _F_B_-;_-* &quot;-&quot;\ _F_B_-;_-@_-"/>
    <numFmt numFmtId="252" formatCode="_(&quot;Rp&quot;* #,##0.00_);_(&quot;Rp&quot;* \(#,##0.00\);_(&quot;Rp&quot;* &quot;-&quot;??_);_(@_)"/>
    <numFmt numFmtId="253" formatCode="#.##00"/>
    <numFmt numFmtId="254" formatCode="_(\§\g\ #,##0_);_(\§\g\ \(#,##0\);_(\§\g\ &quot;-&quot;??_);_(@_)"/>
    <numFmt numFmtId="255" formatCode="_(\§\g\ #,##0_);_(\§\g\ \(#,##0\);_(\§\g\ &quot;-&quot;_);_(@_)"/>
    <numFmt numFmtId="256" formatCode="\§\g#,##0_);\(\§\g#,##0\)"/>
    <numFmt numFmtId="257" formatCode="_ * #,##0_)&quot;€&quot;_ ;_ * \(#,##0\)&quot;€&quot;_ ;_ * &quot;-&quot;_)&quot;€&quot;_ ;_ @_ "/>
    <numFmt numFmtId="258" formatCode="_ &quot;€&quot;* #,##0_ ;_ &quot;€&quot;* \-#,##0_ ;_ &quot;€&quot;* &quot;-&quot;_ ;_ @_ "/>
    <numFmt numFmtId="259" formatCode="###0"/>
    <numFmt numFmtId="260" formatCode="#,##0&quot;€&quot;_);[Red]\(#,##0&quot;€&quot;\)"/>
    <numFmt numFmtId="261" formatCode="&quot;€&quot;#&quot;€&quot;##0_);\(&quot;€&quot;#&quot;€&quot;##0\)"/>
    <numFmt numFmtId="262" formatCode="_ * #,##0.00_)&quot;€&quot;_ ;_ * \(#,##0.00\)&quot;€&quot;_ ;_ * &quot;-&quot;??_)&quot;€&quot;_ ;_ @_ "/>
    <numFmt numFmtId="263" formatCode="###\ ###\ ###\ ###\ .00"/>
    <numFmt numFmtId="264" formatCode="###\ ###\ ###.000"/>
    <numFmt numFmtId="265" formatCode="_-* #,##0.000\ _F_-;\-* #,##0.000\ _F_-;_-* &quot;-&quot;???\ _F_-;_-@_-"/>
    <numFmt numFmtId="266" formatCode="dd\-mm\-yy"/>
    <numFmt numFmtId="267" formatCode="#,##0;\(#,##0\)"/>
    <numFmt numFmtId="268" formatCode="&quot;€&quot;#,##0.000_);[Red]\(&quot;€&quot;#,##0.00\)"/>
    <numFmt numFmtId="269" formatCode="0.00;[Red]0.00"/>
    <numFmt numFmtId="270" formatCode="\t0.00%"/>
    <numFmt numFmtId="271" formatCode="_-&quot;F&quot;\ * #,##0.0_-;_-&quot;F&quot;\ * #,##0.0\-;_-&quot;F&quot;\ * &quot;-&quot;??_-;_-@_-"/>
    <numFmt numFmtId="272" formatCode="&quot;\&quot;#,##0.00;[Red]&quot;\&quot;&quot;\&quot;&quot;\&quot;&quot;\&quot;&quot;\&quot;&quot;\&quot;\-#,##0.00"/>
    <numFmt numFmtId="273" formatCode="\t#\ ??/??"/>
    <numFmt numFmtId="274" formatCode="#,##0&quot;€&quot;_);\(#,##0&quot;€&quot;\)"/>
    <numFmt numFmtId="275" formatCode="_-* #,##0\ _€_-;\-* #,##0\ _€_-;_-* &quot;-&quot;??\ _€_-;_-@_-"/>
    <numFmt numFmtId="276" formatCode="#,##0\ _₫"/>
    <numFmt numFmtId="277" formatCode="#,##0.000"/>
  </numFmts>
  <fonts count="238">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u val="single"/>
      <sz val="12"/>
      <color indexed="36"/>
      <name val="Times New Roman"/>
      <family val="1"/>
    </font>
    <font>
      <u val="single"/>
      <sz val="12"/>
      <color indexed="12"/>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sz val="10"/>
      <name val="Arial"/>
      <family val="2"/>
    </font>
    <font>
      <b/>
      <sz val="16"/>
      <name val="Times New Roman"/>
      <family val="1"/>
    </font>
    <font>
      <sz val="14"/>
      <color indexed="9"/>
      <name val="Times New Roman"/>
      <family val="1"/>
    </font>
    <font>
      <b/>
      <i/>
      <sz val="14"/>
      <name val="Times New Roman"/>
      <family val="1"/>
    </font>
    <font>
      <sz val="16"/>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9"/>
      <name val="Times New Roman"/>
      <family val="1"/>
    </font>
    <font>
      <sz val="14"/>
      <name val=".VnTimeH"/>
      <family val="2"/>
    </font>
    <font>
      <sz val="12"/>
      <name val="¹UAAA¼"/>
      <family val="3"/>
    </font>
    <font>
      <sz val="12"/>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뼻뮝"/>
      <family val="1"/>
    </font>
    <font>
      <sz val="9"/>
      <name val="Arial"/>
      <family val="2"/>
    </font>
    <font>
      <sz val="12"/>
      <name val="바탕체"/>
      <family val="1"/>
    </font>
    <font>
      <sz val="12"/>
      <name val="Courier"/>
      <family val="3"/>
    </font>
    <font>
      <sz val="10"/>
      <name val=" "/>
      <family val="1"/>
    </font>
    <font>
      <b/>
      <sz val="11"/>
      <name val="Times New Roman"/>
      <family val="1"/>
    </font>
    <font>
      <sz val="11"/>
      <name val=".VnTime"/>
      <family val="2"/>
    </font>
    <font>
      <sz val="11"/>
      <color indexed="8"/>
      <name val="Calibri"/>
      <family val="2"/>
    </font>
    <font>
      <sz val="10"/>
      <name val=".VnArial"/>
      <family val="2"/>
    </font>
    <font>
      <sz val="11"/>
      <color indexed="8"/>
      <name val="Helvetica Neue"/>
      <family val="0"/>
    </font>
    <font>
      <sz val="12"/>
      <name val="VNI-Times"/>
      <family val="0"/>
    </font>
    <font>
      <sz val="10"/>
      <color indexed="8"/>
      <name val="MS Sans Serif"/>
      <family val="2"/>
    </font>
    <font>
      <sz val="12"/>
      <name val="돋움체"/>
      <family val="3"/>
    </font>
    <font>
      <sz val="12"/>
      <name val="VNtimes new roman"/>
      <family val="2"/>
    </font>
    <font>
      <sz val="10"/>
      <name val=".VnTime"/>
      <family val="2"/>
    </font>
    <font>
      <sz val="10"/>
      <name val="Helv"/>
      <family val="2"/>
    </font>
    <font>
      <sz val="11"/>
      <name val="??"/>
      <family val="3"/>
    </font>
    <font>
      <sz val="12"/>
      <name val=".VnArial"/>
      <family val="2"/>
    </font>
    <font>
      <sz val="10"/>
      <name val="??"/>
      <family val="3"/>
    </font>
    <font>
      <sz val="12"/>
      <name val="????"/>
      <family val="1"/>
    </font>
    <font>
      <sz val="10"/>
      <name val="AngsanaUPC"/>
      <family val="1"/>
    </font>
    <font>
      <sz val="12"/>
      <name val="|??¢¥¢¬¨Ï"/>
      <family val="1"/>
    </font>
    <font>
      <sz val="10"/>
      <name val="VNI-Times"/>
      <family val="0"/>
    </font>
    <font>
      <sz val="10"/>
      <color indexed="8"/>
      <name val="Arial"/>
      <family val="2"/>
    </font>
    <font>
      <sz val="10"/>
      <name val="MS Sans Serif"/>
      <family val="2"/>
    </font>
    <font>
      <sz val="12"/>
      <name val="???"/>
      <family val="0"/>
    </font>
    <font>
      <sz val="11"/>
      <name val="‚l‚r ‚oƒSƒVƒbƒN"/>
      <family val="3"/>
    </font>
    <font>
      <sz val="11"/>
      <name val="–¾’©"/>
      <family val="1"/>
    </font>
    <font>
      <sz val="14"/>
      <name val="VnTime"/>
      <family val="0"/>
    </font>
    <font>
      <b/>
      <u val="single"/>
      <sz val="14"/>
      <color indexed="8"/>
      <name val=".VnBook-AntiquaH"/>
      <family val="2"/>
    </font>
    <font>
      <b/>
      <u val="single"/>
      <sz val="10"/>
      <name val="VNI-Times"/>
      <family val="0"/>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4"/>
      <name val=".VnTime"/>
      <family val="2"/>
    </font>
    <font>
      <b/>
      <sz val="12"/>
      <color indexed="63"/>
      <name val="VNI-Times"/>
      <family val="0"/>
    </font>
    <font>
      <sz val="12"/>
      <name val="¹ÙÅÁÃ¼"/>
      <family val="0"/>
    </font>
    <font>
      <sz val="12"/>
      <name val="Tms Rmn"/>
      <family val="0"/>
    </font>
    <font>
      <sz val="13"/>
      <name val=".VnTime"/>
      <family val="2"/>
    </font>
    <font>
      <sz val="11"/>
      <name val="µ¸¿ò"/>
      <family val="0"/>
    </font>
    <font>
      <b/>
      <sz val="10"/>
      <name val="Helv"/>
      <family val="0"/>
    </font>
    <font>
      <sz val="11"/>
      <name val="VNbook-Antiqua"/>
      <family val="2"/>
    </font>
    <font>
      <sz val="10"/>
      <name val="VNI-Aptima"/>
      <family val="0"/>
    </font>
    <font>
      <b/>
      <sz val="10"/>
      <name val="Arial"/>
      <family val="2"/>
    </font>
    <font>
      <i/>
      <sz val="13"/>
      <name val="3C_Times_T"/>
      <family val="0"/>
    </font>
    <font>
      <sz val="11"/>
      <name val="Tms Rmn"/>
      <family val="0"/>
    </font>
    <font>
      <sz val="11"/>
      <name val="UVnTime"/>
      <family val="0"/>
    </font>
    <font>
      <sz val="12"/>
      <name val="VNI-Aptima"/>
      <family val="0"/>
    </font>
    <font>
      <sz val="10"/>
      <name val="BERNHARD"/>
      <family val="0"/>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family val="0"/>
    </font>
    <font>
      <b/>
      <sz val="1"/>
      <color indexed="8"/>
      <name val="Courier"/>
      <family val="3"/>
    </font>
    <font>
      <sz val="10"/>
      <color indexed="16"/>
      <name val="MS Serif"/>
      <family val="1"/>
    </font>
    <font>
      <sz val="10"/>
      <name val="VNI-Helve-Condense"/>
      <family val="0"/>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2"/>
      <name val="VNTime"/>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8"/>
      <name val="MS Sans Serif"/>
      <family val="2"/>
    </font>
    <font>
      <sz val="10"/>
      <name val="vnTimesRoman"/>
      <family val="0"/>
    </font>
    <font>
      <b/>
      <sz val="14"/>
      <name val=".VnTimeH"/>
      <family val="2"/>
    </font>
    <font>
      <sz val="12"/>
      <name val="±¼¸²Ã¼"/>
      <family val="3"/>
    </font>
    <font>
      <sz val="10"/>
      <name val="VNI-Helve"/>
      <family val="0"/>
    </font>
    <font>
      <u val="single"/>
      <sz val="10"/>
      <color indexed="12"/>
      <name val=".VnTime"/>
      <family val="2"/>
    </font>
    <font>
      <u val="single"/>
      <sz val="12"/>
      <color indexed="12"/>
      <name val=".VnTime"/>
      <family val="2"/>
    </font>
    <font>
      <u val="single"/>
      <sz val="12"/>
      <color indexed="12"/>
      <name val="Arial"/>
      <family val="2"/>
    </font>
    <font>
      <sz val="10"/>
      <name val="VNI-Avo"/>
      <family val="0"/>
    </font>
    <font>
      <b/>
      <sz val="11"/>
      <color indexed="9"/>
      <name val="Calibri"/>
      <family val="2"/>
    </font>
    <font>
      <b/>
      <sz val="14"/>
      <name val=".VnArialH"/>
      <family val="2"/>
    </font>
    <font>
      <sz val="8"/>
      <name val="VNarial"/>
      <family val="2"/>
    </font>
    <font>
      <b/>
      <sz val="11"/>
      <name val="Helv"/>
      <family val="0"/>
    </font>
    <font>
      <sz val="10"/>
      <name val=".VnAvant"/>
      <family val="2"/>
    </font>
    <font>
      <sz val="7"/>
      <name val="Small Fonts"/>
      <family val="2"/>
    </font>
    <font>
      <b/>
      <sz val="12"/>
      <name val="VN-NTime"/>
      <family val="0"/>
    </font>
    <font>
      <sz val="10"/>
      <name val="VNlucida sans"/>
      <family val="2"/>
    </font>
    <font>
      <sz val="11"/>
      <name val="VNI-Aptima"/>
      <family val="0"/>
    </font>
    <font>
      <sz val="11"/>
      <color indexed="52"/>
      <name val="Calibri"/>
      <family val="2"/>
    </font>
    <font>
      <b/>
      <sz val="11"/>
      <name val="Arial"/>
      <family val="2"/>
    </font>
    <font>
      <sz val="14"/>
      <name val=".VnArial Narrow"/>
      <family val="2"/>
    </font>
    <font>
      <sz val="12"/>
      <name val="Helv"/>
      <family val="0"/>
    </font>
    <font>
      <b/>
      <sz val="10"/>
      <name val="MS Sans Serif"/>
      <family val="2"/>
    </font>
    <font>
      <sz val="8"/>
      <name val="Wingdings"/>
      <family val="0"/>
    </font>
    <font>
      <sz val="8"/>
      <name val="Helv"/>
      <family val="0"/>
    </font>
    <font>
      <i/>
      <sz val="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sz val="8"/>
      <name val="MS Sans Serif"/>
      <family val="2"/>
    </font>
    <font>
      <b/>
      <sz val="10.5"/>
      <name val=".VnAvantH"/>
      <family val="2"/>
    </font>
    <font>
      <sz val="10"/>
      <name val="VNbook-Antiqua"/>
      <family val="2"/>
    </font>
    <font>
      <sz val="11"/>
      <color indexed="32"/>
      <name val="VNI-Times"/>
      <family val="0"/>
    </font>
    <font>
      <b/>
      <sz val="8"/>
      <color indexed="8"/>
      <name val="Helv"/>
      <family val="0"/>
    </font>
    <font>
      <sz val="10"/>
      <name val="Symbol"/>
      <family val="1"/>
    </font>
    <font>
      <sz val="13"/>
      <name val=".VnArial"/>
      <family val="2"/>
    </font>
    <font>
      <b/>
      <sz val="10"/>
      <name val="VNI-Univer"/>
      <family val="0"/>
    </font>
    <font>
      <sz val="10"/>
      <name val=".VnBook-Antiqua"/>
      <family val="2"/>
    </font>
    <font>
      <b/>
      <sz val="12"/>
      <name val="VNI-Times"/>
      <family val="0"/>
    </font>
    <font>
      <sz val="11"/>
      <name val=".VnAvant"/>
      <family val="2"/>
    </font>
    <font>
      <b/>
      <sz val="13"/>
      <color indexed="8"/>
      <name val=".VnTimeH"/>
      <family val="2"/>
    </font>
    <font>
      <b/>
      <u val="double"/>
      <sz val="12"/>
      <color indexed="12"/>
      <name val=".VnBahamasB"/>
      <family val="2"/>
    </font>
    <font>
      <b/>
      <sz val="18"/>
      <color indexed="56"/>
      <name val="Cambria"/>
      <family val="2"/>
    </font>
    <font>
      <b/>
      <i/>
      <u val="single"/>
      <sz val="12"/>
      <name val=".VnTimeH"/>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11"/>
      <name val="VNI-Times"/>
      <family val="0"/>
    </font>
    <font>
      <sz val="11"/>
      <color indexed="10"/>
      <name val="Calibri"/>
      <family val="2"/>
    </font>
    <font>
      <i/>
      <sz val="11"/>
      <color indexed="23"/>
      <name val="Calibri"/>
      <family val="2"/>
    </font>
    <font>
      <sz val="8"/>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0"/>
      <name val="Geneva"/>
      <family val="2"/>
    </font>
    <font>
      <sz val="11"/>
      <color indexed="20"/>
      <name val="Calibri"/>
      <family val="2"/>
    </font>
    <font>
      <sz val="12"/>
      <color indexed="8"/>
      <name val="바탕체"/>
      <family val="3"/>
    </font>
    <font>
      <sz val="10"/>
      <name val="명조"/>
      <family val="3"/>
    </font>
    <font>
      <sz val="10"/>
      <name val="돋움체"/>
      <family val="3"/>
    </font>
    <font>
      <sz val="13"/>
      <name val="Times New Roman"/>
      <family val="1"/>
    </font>
    <font>
      <sz val="8"/>
      <name val="VNI-Helve-Condense"/>
      <family val="0"/>
    </font>
    <font>
      <sz val="11"/>
      <name val="VNtimes new roman"/>
      <family val="2"/>
    </font>
    <font>
      <b/>
      <sz val="18"/>
      <name val="Arial"/>
      <family val="2"/>
    </font>
    <font>
      <sz val="12"/>
      <name val="??"/>
      <family val="1"/>
    </font>
    <font>
      <sz val="8"/>
      <color indexed="12"/>
      <name val="Helv"/>
      <family val="0"/>
    </font>
    <font>
      <b/>
      <i/>
      <sz val="16"/>
      <name val="Helv"/>
      <family val="0"/>
    </font>
    <font>
      <vertAlign val="superscript"/>
      <sz val="12"/>
      <name val="Times New Roman"/>
      <family val="1"/>
    </font>
    <font>
      <b/>
      <i/>
      <sz val="14"/>
      <color indexed="12"/>
      <name val="Times New Roman"/>
      <family val="1"/>
    </font>
    <font>
      <b/>
      <sz val="13"/>
      <name val="Times New Roman"/>
      <family val="1"/>
    </font>
    <font>
      <b/>
      <i/>
      <sz val="13"/>
      <name val="Times New Roman"/>
      <family val="1"/>
    </font>
    <font>
      <b/>
      <sz val="9"/>
      <name val="Tahoma"/>
      <family val="2"/>
    </font>
    <font>
      <sz val="9"/>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sz val="11"/>
      <color theme="1"/>
      <name val="Calibri"/>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Times New Roman"/>
      <family val="1"/>
    </font>
    <font>
      <b/>
      <sz val="8"/>
      <name val="Times New Roman"/>
      <family val="2"/>
    </font>
  </fonts>
  <fills count="7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63">
    <border>
      <left/>
      <right/>
      <top/>
      <bottom/>
      <diagonal/>
    </border>
    <border>
      <left style="thin"/>
      <right style="thin"/>
      <top style="thin"/>
      <bottom style="thin"/>
    </border>
    <border>
      <left style="thin"/>
      <right style="thin"/>
      <top style="double"/>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double"/>
      <bottom>
        <color indexed="63"/>
      </bottom>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double"/>
      <bottom style="double"/>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color indexed="63"/>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style="thin"/>
      <right style="thin"/>
      <top style="thin"/>
      <bottom>
        <color indexed="63"/>
      </bottom>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style="medium"/>
      <top style="medium"/>
      <bottom style="thin"/>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color indexed="63"/>
      </right>
      <top>
        <color indexed="63"/>
      </top>
      <bottom>
        <color indexed="63"/>
      </bottom>
    </border>
    <border>
      <left>
        <color indexed="63"/>
      </left>
      <right style="medium">
        <color indexed="63"/>
      </right>
      <top>
        <color indexed="63"/>
      </top>
      <bottom>
        <color indexed="63"/>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color indexed="63"/>
      </top>
      <bottom>
        <color indexed="63"/>
      </bottom>
    </border>
    <border>
      <left style="thin"/>
      <right style="thin"/>
      <top style="medium"/>
      <bottom>
        <color indexed="63"/>
      </bottom>
    </border>
    <border>
      <left style="thin"/>
      <right style="thin"/>
      <top style="hair"/>
      <bottom style="thin"/>
    </border>
    <border>
      <left style="thin"/>
      <right>
        <color indexed="63"/>
      </right>
      <top style="hair"/>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s>
  <cellStyleXfs count="1747">
    <xf numFmtId="0" fontId="0" fillId="0" borderId="0">
      <alignment/>
      <protection/>
    </xf>
    <xf numFmtId="0" fontId="83" fillId="0" borderId="0" applyNumberFormat="0" applyFill="0" applyBorder="0" applyAlignment="0" applyProtection="0"/>
    <xf numFmtId="0" fontId="83" fillId="0" borderId="0" applyNumberFormat="0" applyFill="0" applyBorder="0" applyAlignment="0" applyProtection="0"/>
    <xf numFmtId="0" fontId="141" fillId="0" borderId="0" applyNumberFormat="0" applyFill="0" applyBorder="0" applyAlignment="0" applyProtection="0"/>
    <xf numFmtId="0" fontId="84"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8" fillId="0" borderId="0">
      <alignment/>
      <protection/>
    </xf>
    <xf numFmtId="3" fontId="49" fillId="0" borderId="1">
      <alignment/>
      <protection/>
    </xf>
    <xf numFmtId="177" fontId="50" fillId="0" borderId="2" applyFont="0" applyBorder="0">
      <alignment/>
      <protection/>
    </xf>
    <xf numFmtId="0" fontId="51" fillId="0" borderId="0">
      <alignment/>
      <protection/>
    </xf>
    <xf numFmtId="0" fontId="1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7" fillId="0" borderId="0" applyFont="0" applyFill="0" applyBorder="0" applyAlignment="0" applyProtection="0"/>
    <xf numFmtId="188" fontId="53" fillId="0" borderId="0" applyFont="0" applyFill="0" applyBorder="0" applyAlignment="0" applyProtection="0"/>
    <xf numFmtId="0" fontId="12" fillId="0" borderId="0" applyNumberFormat="0" applyFill="0" applyBorder="0" applyAlignment="0" applyProtection="0"/>
    <xf numFmtId="0" fontId="54" fillId="0" borderId="0" applyFont="0" applyFill="0" applyBorder="0" applyAlignment="0" applyProtection="0"/>
    <xf numFmtId="0" fontId="55" fillId="0" borderId="3">
      <alignment/>
      <protection/>
    </xf>
    <xf numFmtId="253" fontId="51" fillId="0" borderId="0" applyFont="0" applyFill="0" applyBorder="0" applyAlignment="0" applyProtection="0"/>
    <xf numFmtId="173" fontId="56" fillId="0" borderId="0" applyFont="0" applyFill="0" applyBorder="0" applyAlignment="0" applyProtection="0"/>
    <xf numFmtId="174" fontId="56" fillId="0" borderId="0" applyFont="0" applyFill="0" applyBorder="0" applyAlignment="0" applyProtection="0"/>
    <xf numFmtId="165" fontId="40"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8" fillId="0" borderId="0">
      <alignment/>
      <protection/>
    </xf>
    <xf numFmtId="40" fontId="36" fillId="0" borderId="0" applyFont="0" applyFill="0" applyBorder="0" applyAlignment="0" applyProtection="0"/>
    <xf numFmtId="38" fontId="36" fillId="0" borderId="0" applyFont="0" applyFill="0" applyBorder="0" applyAlignment="0" applyProtection="0"/>
    <xf numFmtId="0" fontId="12" fillId="0" borderId="0" applyNumberFormat="0" applyFill="0" applyBorder="0" applyAlignment="0" applyProtection="0"/>
    <xf numFmtId="173" fontId="26" fillId="0" borderId="0" applyFont="0" applyFill="0" applyBorder="0" applyAlignment="0" applyProtection="0"/>
    <xf numFmtId="0" fontId="12" fillId="0" borderId="0">
      <alignment/>
      <protection/>
    </xf>
    <xf numFmtId="0" fontId="61" fillId="0" borderId="0" applyFont="0" applyFill="0" applyBorder="0" applyAlignment="0" applyProtection="0"/>
    <xf numFmtId="166" fontId="59" fillId="0" borderId="0" applyFont="0" applyFill="0" applyBorder="0" applyAlignment="0" applyProtection="0"/>
    <xf numFmtId="194" fontId="26" fillId="0" borderId="0" applyFont="0" applyFill="0" applyBorder="0" applyAlignment="0" applyProtection="0"/>
    <xf numFmtId="166" fontId="59" fillId="0" borderId="0" applyFont="0" applyFill="0" applyBorder="0" applyAlignment="0" applyProtection="0"/>
    <xf numFmtId="0" fontId="60" fillId="0" borderId="0">
      <alignment vertical="top"/>
      <protection/>
    </xf>
    <xf numFmtId="0" fontId="60" fillId="0" borderId="0">
      <alignment vertical="top"/>
      <protection/>
    </xf>
    <xf numFmtId="0" fontId="52" fillId="0" borderId="0">
      <alignment/>
      <protection/>
    </xf>
    <xf numFmtId="0" fontId="51" fillId="0" borderId="0" applyNumberFormat="0" applyFill="0" applyBorder="0" applyAlignment="0" applyProtection="0"/>
    <xf numFmtId="257" fontId="59" fillId="0" borderId="0" applyFont="0" applyFill="0" applyBorder="0" applyAlignment="0" applyProtection="0"/>
    <xf numFmtId="0" fontId="61" fillId="0" borderId="0" applyFont="0" applyFill="0" applyBorder="0" applyAlignment="0" applyProtection="0"/>
    <xf numFmtId="0" fontId="52" fillId="0" borderId="0">
      <alignment/>
      <protection/>
    </xf>
    <xf numFmtId="257" fontId="59" fillId="0" borderId="0" applyFont="0" applyFill="0" applyBorder="0" applyAlignment="0" applyProtection="0"/>
    <xf numFmtId="0" fontId="52" fillId="0" borderId="0">
      <alignment/>
      <protection/>
    </xf>
    <xf numFmtId="166" fontId="59" fillId="0" borderId="0" applyFont="0" applyFill="0" applyBorder="0" applyAlignment="0" applyProtection="0"/>
    <xf numFmtId="0" fontId="51" fillId="0" borderId="0" applyNumberFormat="0" applyFill="0" applyBorder="0" applyAlignment="0" applyProtection="0"/>
    <xf numFmtId="0" fontId="61" fillId="0" borderId="0" applyFont="0" applyFill="0" applyBorder="0" applyAlignment="0" applyProtection="0"/>
    <xf numFmtId="0" fontId="52" fillId="0" borderId="0">
      <alignment/>
      <protection/>
    </xf>
    <xf numFmtId="0" fontId="52" fillId="0" borderId="0">
      <alignment/>
      <protection/>
    </xf>
    <xf numFmtId="0" fontId="52"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66" fontId="59"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221" fontId="47" fillId="0" borderId="0" applyFont="0" applyFill="0" applyBorder="0" applyAlignment="0" applyProtection="0"/>
    <xf numFmtId="221" fontId="47" fillId="0" borderId="0" applyFont="0" applyFill="0" applyBorder="0" applyAlignment="0" applyProtection="0"/>
    <xf numFmtId="17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4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2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20"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3" fontId="47" fillId="0" borderId="0" applyFont="0" applyFill="0" applyBorder="0" applyAlignment="0" applyProtection="0"/>
    <xf numFmtId="166" fontId="59" fillId="0" borderId="0" applyFont="0" applyFill="0" applyBorder="0" applyAlignment="0" applyProtection="0"/>
    <xf numFmtId="257" fontId="59" fillId="0" borderId="0" applyFont="0" applyFill="0" applyBorder="0" applyAlignment="0" applyProtection="0"/>
    <xf numFmtId="242" fontId="59" fillId="0" borderId="0" applyFont="0" applyFill="0" applyBorder="0" applyAlignment="0" applyProtection="0"/>
    <xf numFmtId="229" fontId="47" fillId="0" borderId="0" applyFont="0" applyFill="0" applyBorder="0" applyAlignment="0" applyProtection="0"/>
    <xf numFmtId="229"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258" fontId="59" fillId="0" borderId="0" applyFont="0" applyFill="0" applyBorder="0" applyAlignment="0" applyProtection="0"/>
    <xf numFmtId="17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4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2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20" fontId="59" fillId="0" borderId="0" applyFont="0" applyFill="0" applyBorder="0" applyAlignment="0" applyProtection="0"/>
    <xf numFmtId="174" fontId="59"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221" fontId="47" fillId="0" borderId="0" applyFont="0" applyFill="0" applyBorder="0" applyAlignment="0" applyProtection="0"/>
    <xf numFmtId="221" fontId="47" fillId="0" borderId="0" applyFont="0" applyFill="0" applyBorder="0" applyAlignment="0" applyProtection="0"/>
    <xf numFmtId="174" fontId="59" fillId="0" borderId="0" applyFont="0" applyFill="0" applyBorder="0" applyAlignment="0" applyProtection="0"/>
    <xf numFmtId="17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3"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194"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219"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0"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257" fontId="59" fillId="0" borderId="0" applyFont="0" applyFill="0" applyBorder="0" applyAlignment="0" applyProtection="0"/>
    <xf numFmtId="242" fontId="59" fillId="0" borderId="0" applyFont="0" applyFill="0" applyBorder="0" applyAlignment="0" applyProtection="0"/>
    <xf numFmtId="229" fontId="47" fillId="0" borderId="0" applyFont="0" applyFill="0" applyBorder="0" applyAlignment="0" applyProtection="0"/>
    <xf numFmtId="229"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73" fontId="47" fillId="0" borderId="0" applyFont="0" applyFill="0" applyBorder="0" applyAlignment="0" applyProtection="0"/>
    <xf numFmtId="258" fontId="59" fillId="0" borderId="0" applyFont="0" applyFill="0" applyBorder="0" applyAlignment="0" applyProtection="0"/>
    <xf numFmtId="174" fontId="47" fillId="0" borderId="0" applyFont="0" applyFill="0" applyBorder="0" applyAlignment="0" applyProtection="0"/>
    <xf numFmtId="173"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194"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219"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0"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7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4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2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20"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3"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74" fontId="47" fillId="0" borderId="0" applyFont="0" applyFill="0" applyBorder="0" applyAlignment="0" applyProtection="0"/>
    <xf numFmtId="221" fontId="47" fillId="0" borderId="0" applyFont="0" applyFill="0" applyBorder="0" applyAlignment="0" applyProtection="0"/>
    <xf numFmtId="221" fontId="47" fillId="0" borderId="0" applyFont="0" applyFill="0" applyBorder="0" applyAlignment="0" applyProtection="0"/>
    <xf numFmtId="0" fontId="52"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242" fontId="59" fillId="0" borderId="0" applyFont="0" applyFill="0" applyBorder="0" applyAlignment="0" applyProtection="0"/>
    <xf numFmtId="229" fontId="47" fillId="0" borderId="0" applyFont="0" applyFill="0" applyBorder="0" applyAlignment="0" applyProtection="0"/>
    <xf numFmtId="229"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0" fontId="52" fillId="0" borderId="0">
      <alignment/>
      <protection/>
    </xf>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73" fontId="47" fillId="0" borderId="0" applyFont="0" applyFill="0" applyBorder="0" applyAlignment="0" applyProtection="0"/>
    <xf numFmtId="173"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194"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41" fontId="59" fillId="0" borderId="0" applyFont="0" applyFill="0" applyBorder="0" applyAlignment="0" applyProtection="0"/>
    <xf numFmtId="219"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0"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7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4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22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20"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1"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221" fontId="47" fillId="0" borderId="0" applyFont="0" applyFill="0" applyBorder="0" applyAlignment="0" applyProtection="0"/>
    <xf numFmtId="221" fontId="47" fillId="0" borderId="0" applyFont="0" applyFill="0" applyBorder="0" applyAlignment="0" applyProtection="0"/>
    <xf numFmtId="0" fontId="51" fillId="0" borderId="0" applyNumberForma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258" fontId="59"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6" fontId="59" fillId="0" borderId="0" applyFont="0" applyFill="0" applyBorder="0" applyAlignment="0" applyProtection="0"/>
    <xf numFmtId="0" fontId="60" fillId="0" borderId="0">
      <alignment vertical="top"/>
      <protection/>
    </xf>
    <xf numFmtId="0" fontId="60" fillId="0" borderId="0">
      <alignment vertical="top"/>
      <protection/>
    </xf>
    <xf numFmtId="0" fontId="60" fillId="0" borderId="0">
      <alignment vertical="top"/>
      <protection/>
    </xf>
    <xf numFmtId="0" fontId="51" fillId="0" borderId="0" applyNumberFormat="0" applyFill="0" applyBorder="0" applyAlignment="0" applyProtection="0"/>
    <xf numFmtId="0" fontId="52" fillId="0" borderId="0">
      <alignment/>
      <protection/>
    </xf>
    <xf numFmtId="216" fontId="62" fillId="0" borderId="0" applyFont="0" applyFill="0" applyBorder="0" applyAlignment="0" applyProtection="0"/>
    <xf numFmtId="259" fontId="54" fillId="0" borderId="0" applyFont="0" applyFill="0" applyBorder="0" applyAlignment="0" applyProtection="0"/>
    <xf numFmtId="260" fontId="40" fillId="0" borderId="0" applyFont="0" applyFill="0" applyBorder="0" applyAlignment="0" applyProtection="0"/>
    <xf numFmtId="183" fontId="38" fillId="0" borderId="0" applyFont="0" applyFill="0" applyBorder="0" applyAlignment="0" applyProtection="0"/>
    <xf numFmtId="182" fontId="38" fillId="0" borderId="0" applyFont="0" applyFill="0" applyBorder="0" applyAlignment="0" applyProtection="0"/>
    <xf numFmtId="260" fontId="40" fillId="0" borderId="0" applyFont="0" applyFill="0" applyBorder="0" applyAlignment="0" applyProtection="0"/>
    <xf numFmtId="183" fontId="38" fillId="0" borderId="0" applyFont="0" applyFill="0" applyBorder="0" applyAlignment="0" applyProtection="0"/>
    <xf numFmtId="180" fontId="63" fillId="0" borderId="0" applyFont="0" applyFill="0" applyBorder="0" applyAlignment="0" applyProtection="0"/>
    <xf numFmtId="181" fontId="63" fillId="0" borderId="0" applyFont="0" applyFill="0" applyBorder="0" applyAlignment="0" applyProtection="0"/>
    <xf numFmtId="261" fontId="51" fillId="0" borderId="0" applyFont="0" applyFill="0" applyBorder="0" applyAlignment="0" applyProtection="0"/>
    <xf numFmtId="181" fontId="39" fillId="0" borderId="0" applyFont="0" applyFill="0" applyBorder="0" applyAlignment="0" applyProtection="0"/>
    <xf numFmtId="0" fontId="64" fillId="0" borderId="0">
      <alignment/>
      <protection/>
    </xf>
    <xf numFmtId="0" fontId="64" fillId="0" borderId="0">
      <alignment/>
      <protection/>
    </xf>
    <xf numFmtId="0" fontId="64" fillId="0" borderId="0">
      <alignment/>
      <protection/>
    </xf>
    <xf numFmtId="0" fontId="10" fillId="0" borderId="0">
      <alignment/>
      <protection/>
    </xf>
    <xf numFmtId="1" fontId="65" fillId="0" borderId="1" applyBorder="0" applyAlignment="0">
      <protection/>
    </xf>
    <xf numFmtId="3" fontId="49" fillId="0" borderId="1">
      <alignment/>
      <protection/>
    </xf>
    <xf numFmtId="3" fontId="49" fillId="0" borderId="1">
      <alignment/>
      <protection/>
    </xf>
    <xf numFmtId="0" fontId="66" fillId="2" borderId="0">
      <alignment/>
      <protection/>
    </xf>
    <xf numFmtId="0" fontId="43" fillId="2" borderId="0">
      <alignment/>
      <protection/>
    </xf>
    <xf numFmtId="0" fontId="66" fillId="2" borderId="0">
      <alignment/>
      <protection/>
    </xf>
    <xf numFmtId="0" fontId="66" fillId="2" borderId="0">
      <alignment/>
      <protection/>
    </xf>
    <xf numFmtId="0" fontId="66" fillId="3" borderId="0">
      <alignment/>
      <protection/>
    </xf>
    <xf numFmtId="0" fontId="66" fillId="2" borderId="0">
      <alignment/>
      <protection/>
    </xf>
    <xf numFmtId="0" fontId="66" fillId="2" borderId="0">
      <alignment/>
      <protection/>
    </xf>
    <xf numFmtId="0" fontId="43" fillId="2" borderId="0">
      <alignment/>
      <protection/>
    </xf>
    <xf numFmtId="0" fontId="43" fillId="2" borderId="0">
      <alignment/>
      <protection/>
    </xf>
    <xf numFmtId="0" fontId="43" fillId="2" borderId="0">
      <alignment/>
      <protection/>
    </xf>
    <xf numFmtId="0" fontId="66" fillId="2" borderId="0">
      <alignment/>
      <protection/>
    </xf>
    <xf numFmtId="0" fontId="43" fillId="2" borderId="0">
      <alignment/>
      <protection/>
    </xf>
    <xf numFmtId="0" fontId="43" fillId="2" borderId="0">
      <alignment/>
      <protection/>
    </xf>
    <xf numFmtId="0" fontId="66" fillId="2" borderId="0">
      <alignment/>
      <protection/>
    </xf>
    <xf numFmtId="0" fontId="43" fillId="2" borderId="0">
      <alignment/>
      <protection/>
    </xf>
    <xf numFmtId="0" fontId="43" fillId="2" borderId="0">
      <alignment/>
      <protection/>
    </xf>
    <xf numFmtId="216" fontId="62" fillId="0" borderId="0" applyFont="0" applyFill="0" applyBorder="0" applyAlignment="0" applyProtection="0"/>
    <xf numFmtId="216" fontId="62" fillId="0" borderId="0" applyFont="0" applyFill="0" applyBorder="0" applyAlignment="0" applyProtection="0"/>
    <xf numFmtId="0" fontId="66" fillId="2" borderId="0">
      <alignment/>
      <protection/>
    </xf>
    <xf numFmtId="0" fontId="66" fillId="2" borderId="0">
      <alignment/>
      <protection/>
    </xf>
    <xf numFmtId="216" fontId="62" fillId="0" borderId="0" applyFont="0" applyFill="0" applyBorder="0" applyAlignment="0" applyProtection="0"/>
    <xf numFmtId="216" fontId="62" fillId="0" borderId="0" applyFont="0" applyFill="0" applyBorder="0" applyAlignment="0" applyProtection="0"/>
    <xf numFmtId="0" fontId="26" fillId="2" borderId="0">
      <alignment/>
      <protection/>
    </xf>
    <xf numFmtId="0" fontId="66"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66"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66" fillId="2" borderId="0">
      <alignment/>
      <protection/>
    </xf>
    <xf numFmtId="0" fontId="43" fillId="2" borderId="0">
      <alignment/>
      <protection/>
    </xf>
    <xf numFmtId="0" fontId="43" fillId="2" borderId="0">
      <alignment/>
      <protection/>
    </xf>
    <xf numFmtId="0" fontId="66" fillId="2" borderId="0">
      <alignment/>
      <protection/>
    </xf>
    <xf numFmtId="0" fontId="66"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33" fillId="0" borderId="4" applyFont="0" applyAlignment="0">
      <protection/>
    </xf>
    <xf numFmtId="0" fontId="66" fillId="2" borderId="0">
      <alignment/>
      <protection/>
    </xf>
    <xf numFmtId="216" fontId="62" fillId="0" borderId="0" applyFont="0" applyFill="0" applyBorder="0" applyAlignment="0" applyProtection="0"/>
    <xf numFmtId="0" fontId="33" fillId="0" borderId="4" applyFont="0" applyAlignment="0">
      <protection/>
    </xf>
    <xf numFmtId="0" fontId="66" fillId="2" borderId="0">
      <alignment/>
      <protection/>
    </xf>
    <xf numFmtId="0" fontId="66" fillId="2" borderId="0">
      <alignment/>
      <protection/>
    </xf>
    <xf numFmtId="0" fontId="43" fillId="2" borderId="0">
      <alignment/>
      <protection/>
    </xf>
    <xf numFmtId="0" fontId="43" fillId="2" borderId="0">
      <alignment/>
      <protection/>
    </xf>
    <xf numFmtId="0" fontId="66" fillId="2" borderId="0">
      <alignment/>
      <protection/>
    </xf>
    <xf numFmtId="0" fontId="43" fillId="2" borderId="0">
      <alignment/>
      <protection/>
    </xf>
    <xf numFmtId="0" fontId="43" fillId="2" borderId="0">
      <alignment/>
      <protection/>
    </xf>
    <xf numFmtId="0" fontId="66" fillId="3" borderId="0">
      <alignment/>
      <protection/>
    </xf>
    <xf numFmtId="0" fontId="67" fillId="0" borderId="0" applyFont="0" applyFill="0" applyBorder="0" applyAlignment="0">
      <protection/>
    </xf>
    <xf numFmtId="216" fontId="62" fillId="0" borderId="0" applyFont="0" applyFill="0" applyBorder="0" applyAlignment="0" applyProtection="0"/>
    <xf numFmtId="0" fontId="43" fillId="2" borderId="0">
      <alignment/>
      <protection/>
    </xf>
    <xf numFmtId="0" fontId="43" fillId="2" borderId="0">
      <alignment/>
      <protection/>
    </xf>
    <xf numFmtId="0" fontId="66" fillId="2" borderId="0">
      <alignment/>
      <protection/>
    </xf>
    <xf numFmtId="216" fontId="62" fillId="0" borderId="0" applyFont="0" applyFill="0" applyBorder="0" applyAlignment="0" applyProtection="0"/>
    <xf numFmtId="0" fontId="43" fillId="2" borderId="0">
      <alignment/>
      <protection/>
    </xf>
    <xf numFmtId="0" fontId="43" fillId="2" borderId="0">
      <alignment/>
      <protection/>
    </xf>
    <xf numFmtId="0" fontId="66" fillId="2" borderId="0">
      <alignment/>
      <protection/>
    </xf>
    <xf numFmtId="0" fontId="66" fillId="2" borderId="0">
      <alignment/>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0" fontId="67" fillId="0" borderId="0" applyFont="0" applyFill="0" applyBorder="0" applyAlignment="0">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0" fontId="29" fillId="0" borderId="1" applyNumberFormat="0" applyFont="0" applyBorder="0">
      <alignment horizontal="left" indent="2"/>
      <protection/>
    </xf>
    <xf numFmtId="9" fontId="62" fillId="0" borderId="0" applyFont="0" applyFill="0" applyBorder="0" applyAlignment="0" applyProtection="0"/>
    <xf numFmtId="9" fontId="39" fillId="0" borderId="0" applyFont="0" applyFill="0" applyBorder="0" applyAlignment="0" applyProtection="0"/>
    <xf numFmtId="0" fontId="68" fillId="4" borderId="5" applyFont="0" applyFill="0" applyAlignment="0">
      <protection/>
    </xf>
    <xf numFmtId="9" fontId="69" fillId="0" borderId="0" applyBorder="0" applyAlignment="0" applyProtection="0"/>
    <xf numFmtId="0" fontId="70" fillId="2" borderId="0">
      <alignment/>
      <protection/>
    </xf>
    <xf numFmtId="0" fontId="43" fillId="2" borderId="0">
      <alignment/>
      <protection/>
    </xf>
    <xf numFmtId="0" fontId="70" fillId="2" borderId="0">
      <alignment/>
      <protection/>
    </xf>
    <xf numFmtId="0" fontId="70" fillId="3" borderId="0">
      <alignment/>
      <protection/>
    </xf>
    <xf numFmtId="0" fontId="70" fillId="2" borderId="0">
      <alignment/>
      <protection/>
    </xf>
    <xf numFmtId="0" fontId="43" fillId="2" borderId="0">
      <alignment/>
      <protection/>
    </xf>
    <xf numFmtId="0" fontId="43" fillId="2" borderId="0">
      <alignment/>
      <protection/>
    </xf>
    <xf numFmtId="0" fontId="43" fillId="2" borderId="0">
      <alignment/>
      <protection/>
    </xf>
    <xf numFmtId="0" fontId="70" fillId="2" borderId="0">
      <alignment/>
      <protection/>
    </xf>
    <xf numFmtId="0" fontId="43" fillId="2" borderId="0">
      <alignment/>
      <protection/>
    </xf>
    <xf numFmtId="0" fontId="43" fillId="2" borderId="0">
      <alignment/>
      <protection/>
    </xf>
    <xf numFmtId="0" fontId="70" fillId="2" borderId="0">
      <alignment/>
      <protection/>
    </xf>
    <xf numFmtId="0" fontId="43" fillId="2" borderId="0">
      <alignment/>
      <protection/>
    </xf>
    <xf numFmtId="0" fontId="43" fillId="2" borderId="0">
      <alignment/>
      <protection/>
    </xf>
    <xf numFmtId="0" fontId="70" fillId="2" borderId="0">
      <alignment/>
      <protection/>
    </xf>
    <xf numFmtId="0" fontId="70" fillId="2" borderId="0">
      <alignment/>
      <protection/>
    </xf>
    <xf numFmtId="0" fontId="26" fillId="2" borderId="0">
      <alignment/>
      <protection/>
    </xf>
    <xf numFmtId="0" fontId="70"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0"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0" fillId="2" borderId="0">
      <alignment/>
      <protection/>
    </xf>
    <xf numFmtId="0" fontId="70"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0" fillId="2" borderId="0">
      <alignment/>
      <protection/>
    </xf>
    <xf numFmtId="0" fontId="70" fillId="2" borderId="0">
      <alignment/>
      <protection/>
    </xf>
    <xf numFmtId="0" fontId="70" fillId="2" borderId="0">
      <alignment/>
      <protection/>
    </xf>
    <xf numFmtId="0" fontId="43" fillId="2" borderId="0">
      <alignment/>
      <protection/>
    </xf>
    <xf numFmtId="0" fontId="43" fillId="2" borderId="0">
      <alignment/>
      <protection/>
    </xf>
    <xf numFmtId="0" fontId="70" fillId="2" borderId="0">
      <alignment/>
      <protection/>
    </xf>
    <xf numFmtId="0" fontId="43" fillId="2" borderId="0">
      <alignment/>
      <protection/>
    </xf>
    <xf numFmtId="0" fontId="43" fillId="2" borderId="0">
      <alignment/>
      <protection/>
    </xf>
    <xf numFmtId="0" fontId="70" fillId="3"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0" fillId="2" borderId="0">
      <alignment/>
      <protection/>
    </xf>
    <xf numFmtId="0" fontId="70" fillId="2" borderId="0">
      <alignment/>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9" fillId="0" borderId="1" applyNumberFormat="0" applyFont="0" applyBorder="0" applyAlignment="0">
      <protection/>
    </xf>
    <xf numFmtId="0" fontId="26" fillId="0" borderId="0">
      <alignment/>
      <protection/>
    </xf>
    <xf numFmtId="0" fontId="26" fillId="0" borderId="0">
      <alignment/>
      <protection/>
    </xf>
    <xf numFmtId="0" fontId="26" fillId="0" borderId="0">
      <alignment/>
      <protection/>
    </xf>
    <xf numFmtId="0" fontId="218" fillId="5" borderId="0" applyNumberFormat="0" applyBorder="0" applyAlignment="0" applyProtection="0"/>
    <xf numFmtId="0" fontId="44" fillId="6" borderId="0" applyNumberFormat="0" applyBorder="0" applyAlignment="0" applyProtection="0"/>
    <xf numFmtId="0" fontId="218" fillId="7" borderId="0" applyNumberFormat="0" applyBorder="0" applyAlignment="0" applyProtection="0"/>
    <xf numFmtId="0" fontId="44" fillId="8" borderId="0" applyNumberFormat="0" applyBorder="0" applyAlignment="0" applyProtection="0"/>
    <xf numFmtId="0" fontId="218" fillId="9" borderId="0" applyNumberFormat="0" applyBorder="0" applyAlignment="0" applyProtection="0"/>
    <xf numFmtId="0" fontId="44" fillId="10" borderId="0" applyNumberFormat="0" applyBorder="0" applyAlignment="0" applyProtection="0"/>
    <xf numFmtId="0" fontId="218" fillId="11" borderId="0" applyNumberFormat="0" applyBorder="0" applyAlignment="0" applyProtection="0"/>
    <xf numFmtId="0" fontId="44" fillId="12" borderId="0" applyNumberFormat="0" applyBorder="0" applyAlignment="0" applyProtection="0"/>
    <xf numFmtId="0" fontId="218" fillId="13" borderId="0" applyNumberFormat="0" applyBorder="0" applyAlignment="0" applyProtection="0"/>
    <xf numFmtId="0" fontId="44" fillId="14" borderId="0" applyNumberFormat="0" applyBorder="0" applyAlignment="0" applyProtection="0"/>
    <xf numFmtId="0" fontId="218" fillId="15" borderId="0" applyNumberFormat="0" applyBorder="0" applyAlignment="0" applyProtection="0"/>
    <xf numFmtId="0" fontId="44" fillId="16"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4" borderId="0" applyNumberFormat="0" applyBorder="0" applyAlignment="0" applyProtection="0"/>
    <xf numFmtId="0" fontId="44" fillId="16" borderId="0" applyNumberFormat="0" applyBorder="0" applyAlignment="0" applyProtection="0"/>
    <xf numFmtId="0" fontId="12" fillId="0" borderId="0">
      <alignment/>
      <protection/>
    </xf>
    <xf numFmtId="0" fontId="71" fillId="2" borderId="0">
      <alignment/>
      <protection/>
    </xf>
    <xf numFmtId="0" fontId="43" fillId="2" borderId="0">
      <alignment/>
      <protection/>
    </xf>
    <xf numFmtId="0" fontId="71" fillId="2" borderId="0">
      <alignment/>
      <protection/>
    </xf>
    <xf numFmtId="0" fontId="71" fillId="3" borderId="0">
      <alignment/>
      <protection/>
    </xf>
    <xf numFmtId="0" fontId="71" fillId="2" borderId="0">
      <alignment/>
      <protection/>
    </xf>
    <xf numFmtId="0" fontId="43" fillId="2" borderId="0">
      <alignment/>
      <protection/>
    </xf>
    <xf numFmtId="0" fontId="43" fillId="2" borderId="0">
      <alignment/>
      <protection/>
    </xf>
    <xf numFmtId="0" fontId="43" fillId="2" borderId="0">
      <alignment/>
      <protection/>
    </xf>
    <xf numFmtId="0" fontId="71" fillId="2" borderId="0">
      <alignment/>
      <protection/>
    </xf>
    <xf numFmtId="0" fontId="43" fillId="2" borderId="0">
      <alignment/>
      <protection/>
    </xf>
    <xf numFmtId="0" fontId="43" fillId="2" borderId="0">
      <alignment/>
      <protection/>
    </xf>
    <xf numFmtId="0" fontId="71" fillId="2" borderId="0">
      <alignment/>
      <protection/>
    </xf>
    <xf numFmtId="0" fontId="43" fillId="2" borderId="0">
      <alignment/>
      <protection/>
    </xf>
    <xf numFmtId="0" fontId="43" fillId="2" borderId="0">
      <alignment/>
      <protection/>
    </xf>
    <xf numFmtId="0" fontId="71" fillId="2" borderId="0">
      <alignment/>
      <protection/>
    </xf>
    <xf numFmtId="0" fontId="71" fillId="2" borderId="0">
      <alignment/>
      <protection/>
    </xf>
    <xf numFmtId="0" fontId="26" fillId="2" borderId="0">
      <alignment/>
      <protection/>
    </xf>
    <xf numFmtId="0" fontId="7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1" fillId="2" borderId="0">
      <alignment/>
      <protection/>
    </xf>
    <xf numFmtId="0" fontId="7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1" fillId="2" borderId="0">
      <alignment/>
      <protection/>
    </xf>
    <xf numFmtId="0" fontId="71" fillId="2" borderId="0">
      <alignment/>
      <protection/>
    </xf>
    <xf numFmtId="0" fontId="71" fillId="2" borderId="0">
      <alignment/>
      <protection/>
    </xf>
    <xf numFmtId="0" fontId="43" fillId="2" borderId="0">
      <alignment/>
      <protection/>
    </xf>
    <xf numFmtId="0" fontId="43" fillId="2" borderId="0">
      <alignment/>
      <protection/>
    </xf>
    <xf numFmtId="0" fontId="71" fillId="2" borderId="0">
      <alignment/>
      <protection/>
    </xf>
    <xf numFmtId="0" fontId="43" fillId="2" borderId="0">
      <alignment/>
      <protection/>
    </xf>
    <xf numFmtId="0" fontId="43" fillId="2" borderId="0">
      <alignment/>
      <protection/>
    </xf>
    <xf numFmtId="0" fontId="71" fillId="3"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1" fillId="2" borderId="0">
      <alignment/>
      <protection/>
    </xf>
    <xf numFmtId="0" fontId="72" fillId="0" borderId="0">
      <alignment wrapText="1"/>
      <protection/>
    </xf>
    <xf numFmtId="0" fontId="43" fillId="0" borderId="0">
      <alignment wrapText="1"/>
      <protection/>
    </xf>
    <xf numFmtId="0" fontId="72"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72" fillId="0" borderId="0">
      <alignment wrapText="1"/>
      <protection/>
    </xf>
    <xf numFmtId="0" fontId="26"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72"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72" fillId="0" borderId="0">
      <alignment wrapText="1"/>
      <protection/>
    </xf>
    <xf numFmtId="0" fontId="218" fillId="17" borderId="0" applyNumberFormat="0" applyBorder="0" applyAlignment="0" applyProtection="0"/>
    <xf numFmtId="0" fontId="44" fillId="18" borderId="0" applyNumberFormat="0" applyBorder="0" applyAlignment="0" applyProtection="0"/>
    <xf numFmtId="0" fontId="218" fillId="19" borderId="0" applyNumberFormat="0" applyBorder="0" applyAlignment="0" applyProtection="0"/>
    <xf numFmtId="0" fontId="44" fillId="20" borderId="0" applyNumberFormat="0" applyBorder="0" applyAlignment="0" applyProtection="0"/>
    <xf numFmtId="0" fontId="218" fillId="21" borderId="0" applyNumberFormat="0" applyBorder="0" applyAlignment="0" applyProtection="0"/>
    <xf numFmtId="0" fontId="44" fillId="22" borderId="0" applyNumberFormat="0" applyBorder="0" applyAlignment="0" applyProtection="0"/>
    <xf numFmtId="0" fontId="218" fillId="23" borderId="0" applyNumberFormat="0" applyBorder="0" applyAlignment="0" applyProtection="0"/>
    <xf numFmtId="0" fontId="44" fillId="12" borderId="0" applyNumberFormat="0" applyBorder="0" applyAlignment="0" applyProtection="0"/>
    <xf numFmtId="0" fontId="218" fillId="24" borderId="0" applyNumberFormat="0" applyBorder="0" applyAlignment="0" applyProtection="0"/>
    <xf numFmtId="0" fontId="44" fillId="18" borderId="0" applyNumberFormat="0" applyBorder="0" applyAlignment="0" applyProtection="0"/>
    <xf numFmtId="0" fontId="218" fillId="25" borderId="0" applyNumberFormat="0" applyBorder="0" applyAlignment="0" applyProtection="0"/>
    <xf numFmtId="0" fontId="44" fillId="26" borderId="0" applyNumberFormat="0" applyBorder="0" applyAlignment="0" applyProtection="0"/>
    <xf numFmtId="0" fontId="44" fillId="18"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12" borderId="0" applyNumberFormat="0" applyBorder="0" applyAlignment="0" applyProtection="0"/>
    <xf numFmtId="0" fontId="44" fillId="18" borderId="0" applyNumberFormat="0" applyBorder="0" applyAlignment="0" applyProtection="0"/>
    <xf numFmtId="0" fontId="44" fillId="26" borderId="0" applyNumberFormat="0" applyBorder="0" applyAlignment="0" applyProtection="0"/>
    <xf numFmtId="177" fontId="24" fillId="0" borderId="6" applyNumberFormat="0" applyFont="0" applyBorder="0" applyAlignment="0">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6" fillId="0" borderId="0">
      <alignment/>
      <protection/>
    </xf>
    <xf numFmtId="0" fontId="51" fillId="0" borderId="0">
      <alignment/>
      <protection/>
    </xf>
    <xf numFmtId="0" fontId="219" fillId="27" borderId="0" applyNumberFormat="0" applyBorder="0" applyAlignment="0" applyProtection="0"/>
    <xf numFmtId="0" fontId="73" fillId="28" borderId="0" applyNumberFormat="0" applyBorder="0" applyAlignment="0" applyProtection="0"/>
    <xf numFmtId="0" fontId="219" fillId="29" borderId="0" applyNumberFormat="0" applyBorder="0" applyAlignment="0" applyProtection="0"/>
    <xf numFmtId="0" fontId="73" fillId="20" borderId="0" applyNumberFormat="0" applyBorder="0" applyAlignment="0" applyProtection="0"/>
    <xf numFmtId="0" fontId="219" fillId="30" borderId="0" applyNumberFormat="0" applyBorder="0" applyAlignment="0" applyProtection="0"/>
    <xf numFmtId="0" fontId="73" fillId="22" borderId="0" applyNumberFormat="0" applyBorder="0" applyAlignment="0" applyProtection="0"/>
    <xf numFmtId="0" fontId="219" fillId="31" borderId="0" applyNumberFormat="0" applyBorder="0" applyAlignment="0" applyProtection="0"/>
    <xf numFmtId="0" fontId="73" fillId="32" borderId="0" applyNumberFormat="0" applyBorder="0" applyAlignment="0" applyProtection="0"/>
    <xf numFmtId="0" fontId="219" fillId="33" borderId="0" applyNumberFormat="0" applyBorder="0" applyAlignment="0" applyProtection="0"/>
    <xf numFmtId="0" fontId="73" fillId="34" borderId="0" applyNumberFormat="0" applyBorder="0" applyAlignment="0" applyProtection="0"/>
    <xf numFmtId="0" fontId="219" fillId="35" borderId="0" applyNumberFormat="0" applyBorder="0" applyAlignment="0" applyProtection="0"/>
    <xf numFmtId="0" fontId="73" fillId="36" borderId="0" applyNumberFormat="0" applyBorder="0" applyAlignment="0" applyProtection="0"/>
    <xf numFmtId="0" fontId="73" fillId="28" borderId="0" applyNumberFormat="0" applyBorder="0" applyAlignment="0" applyProtection="0"/>
    <xf numFmtId="0" fontId="73" fillId="20" borderId="0" applyNumberFormat="0" applyBorder="0" applyAlignment="0" applyProtection="0"/>
    <xf numFmtId="0" fontId="73" fillId="22" borderId="0" applyNumberFormat="0" applyBorder="0" applyAlignment="0" applyProtection="0"/>
    <xf numFmtId="0" fontId="73" fillId="32" borderId="0" applyNumberFormat="0" applyBorder="0" applyAlignment="0" applyProtection="0"/>
    <xf numFmtId="0" fontId="73" fillId="34" borderId="0" applyNumberFormat="0" applyBorder="0" applyAlignment="0" applyProtection="0"/>
    <xf numFmtId="0" fontId="73" fillId="36" borderId="0" applyNumberFormat="0" applyBorder="0" applyAlignment="0" applyProtection="0"/>
    <xf numFmtId="0" fontId="74" fillId="0" borderId="0">
      <alignment/>
      <protection/>
    </xf>
    <xf numFmtId="0" fontId="36" fillId="0" borderId="0" applyFont="0" applyFill="0" applyBorder="0" applyAlignment="0" applyProtection="0"/>
    <xf numFmtId="0" fontId="36" fillId="0" borderId="0" applyFont="0" applyFill="0" applyBorder="0" applyAlignment="0" applyProtection="0"/>
    <xf numFmtId="0" fontId="219" fillId="37" borderId="0" applyNumberFormat="0" applyBorder="0" applyAlignment="0" applyProtection="0"/>
    <xf numFmtId="0" fontId="73" fillId="38" borderId="0" applyNumberFormat="0" applyBorder="0" applyAlignment="0" applyProtection="0"/>
    <xf numFmtId="0" fontId="219" fillId="39" borderId="0" applyNumberFormat="0" applyBorder="0" applyAlignment="0" applyProtection="0"/>
    <xf numFmtId="0" fontId="73" fillId="40" borderId="0" applyNumberFormat="0" applyBorder="0" applyAlignment="0" applyProtection="0"/>
    <xf numFmtId="0" fontId="219" fillId="41" borderId="0" applyNumberFormat="0" applyBorder="0" applyAlignment="0" applyProtection="0"/>
    <xf numFmtId="0" fontId="73" fillId="42" borderId="0" applyNumberFormat="0" applyBorder="0" applyAlignment="0" applyProtection="0"/>
    <xf numFmtId="0" fontId="219" fillId="43" borderId="0" applyNumberFormat="0" applyBorder="0" applyAlignment="0" applyProtection="0"/>
    <xf numFmtId="0" fontId="73" fillId="32" borderId="0" applyNumberFormat="0" applyBorder="0" applyAlignment="0" applyProtection="0"/>
    <xf numFmtId="0" fontId="219" fillId="44" borderId="0" applyNumberFormat="0" applyBorder="0" applyAlignment="0" applyProtection="0"/>
    <xf numFmtId="0" fontId="73" fillId="34" borderId="0" applyNumberFormat="0" applyBorder="0" applyAlignment="0" applyProtection="0"/>
    <xf numFmtId="0" fontId="219" fillId="45" borderId="0" applyNumberFormat="0" applyBorder="0" applyAlignment="0" applyProtection="0"/>
    <xf numFmtId="0" fontId="73" fillId="46" borderId="0" applyNumberFormat="0" applyBorder="0" applyAlignment="0" applyProtection="0"/>
    <xf numFmtId="233" fontId="12" fillId="0" borderId="0" applyFont="0" applyFill="0" applyBorder="0" applyAlignment="0" applyProtection="0"/>
    <xf numFmtId="0" fontId="25" fillId="0" borderId="0" applyFont="0" applyFill="0" applyBorder="0" applyAlignment="0" applyProtection="0"/>
    <xf numFmtId="243" fontId="47" fillId="0" borderId="0" applyFont="0" applyFill="0" applyBorder="0" applyAlignment="0" applyProtection="0"/>
    <xf numFmtId="234" fontId="12" fillId="0" borderId="0" applyFont="0" applyFill="0" applyBorder="0" applyAlignment="0" applyProtection="0"/>
    <xf numFmtId="0" fontId="25" fillId="0" borderId="0" applyFont="0" applyFill="0" applyBorder="0" applyAlignment="0" applyProtection="0"/>
    <xf numFmtId="234" fontId="12" fillId="0" borderId="0" applyFont="0" applyFill="0" applyBorder="0" applyAlignment="0" applyProtection="0"/>
    <xf numFmtId="0" fontId="1" fillId="0" borderId="0">
      <alignment horizontal="center" wrapText="1"/>
      <protection locked="0"/>
    </xf>
    <xf numFmtId="0" fontId="1" fillId="0" borderId="0">
      <alignment horizontal="center" wrapText="1"/>
      <protection locked="0"/>
    </xf>
    <xf numFmtId="0" fontId="1" fillId="0" borderId="0">
      <alignment horizontal="center" wrapText="1"/>
      <protection locked="0"/>
    </xf>
    <xf numFmtId="0" fontId="75" fillId="0" borderId="0" applyNumberFormat="0" applyBorder="0" applyAlignment="0">
      <protection/>
    </xf>
    <xf numFmtId="170" fontId="76" fillId="0" borderId="0" applyFont="0" applyFill="0" applyBorder="0" applyAlignment="0" applyProtection="0"/>
    <xf numFmtId="0" fontId="25" fillId="0" borderId="0" applyFont="0" applyFill="0" applyBorder="0" applyAlignment="0" applyProtection="0"/>
    <xf numFmtId="225" fontId="26" fillId="0" borderId="0" applyFont="0" applyFill="0" applyBorder="0" applyAlignment="0" applyProtection="0"/>
    <xf numFmtId="171" fontId="76" fillId="0" borderId="0" applyFont="0" applyFill="0" applyBorder="0" applyAlignment="0" applyProtection="0"/>
    <xf numFmtId="0" fontId="25" fillId="0" borderId="0" applyFont="0" applyFill="0" applyBorder="0" applyAlignment="0" applyProtection="0"/>
    <xf numFmtId="228" fontId="26" fillId="0" borderId="0" applyFont="0" applyFill="0" applyBorder="0" applyAlignment="0" applyProtection="0"/>
    <xf numFmtId="182" fontId="47" fillId="0" borderId="0" applyFont="0" applyFill="0" applyBorder="0" applyAlignment="0" applyProtection="0"/>
    <xf numFmtId="0" fontId="220" fillId="47" borderId="0" applyNumberFormat="0" applyBorder="0" applyAlignment="0" applyProtection="0"/>
    <xf numFmtId="0" fontId="183" fillId="8" borderId="0" applyNumberFormat="0" applyBorder="0" applyAlignment="0" applyProtection="0"/>
    <xf numFmtId="0" fontId="77" fillId="0" borderId="0" applyNumberFormat="0" applyFill="0" applyBorder="0" applyAlignment="0" applyProtection="0"/>
    <xf numFmtId="0" fontId="25" fillId="0" borderId="0">
      <alignment/>
      <protection/>
    </xf>
    <xf numFmtId="0" fontId="78" fillId="0" borderId="0">
      <alignment/>
      <protection/>
    </xf>
    <xf numFmtId="0" fontId="10" fillId="0" borderId="0">
      <alignment/>
      <protection/>
    </xf>
    <xf numFmtId="0" fontId="25" fillId="0" borderId="0">
      <alignment/>
      <protection/>
    </xf>
    <xf numFmtId="0" fontId="79" fillId="0" borderId="0">
      <alignment/>
      <protection/>
    </xf>
    <xf numFmtId="0" fontId="43" fillId="0" borderId="0">
      <alignment/>
      <protection/>
    </xf>
    <xf numFmtId="0" fontId="76" fillId="0" borderId="0">
      <alignment/>
      <protection/>
    </xf>
    <xf numFmtId="201" fontId="10" fillId="0" borderId="0" applyFill="0" applyBorder="0" applyAlignment="0">
      <protection/>
    </xf>
    <xf numFmtId="262" fontId="26" fillId="0" borderId="0" applyFill="0" applyBorder="0" applyAlignment="0">
      <protection/>
    </xf>
    <xf numFmtId="262" fontId="26" fillId="0" borderId="0" applyFill="0" applyBorder="0" applyAlignment="0">
      <protection/>
    </xf>
    <xf numFmtId="262" fontId="26" fillId="0" borderId="0" applyFill="0" applyBorder="0" applyAlignment="0">
      <protection/>
    </xf>
    <xf numFmtId="202" fontId="10" fillId="0" borderId="0" applyFill="0" applyBorder="0" applyAlignment="0">
      <protection/>
    </xf>
    <xf numFmtId="203" fontId="23" fillId="0" borderId="0" applyFill="0" applyBorder="0" applyAlignment="0">
      <protection/>
    </xf>
    <xf numFmtId="204" fontId="10" fillId="0" borderId="0" applyFill="0" applyBorder="0" applyAlignment="0">
      <protection/>
    </xf>
    <xf numFmtId="263" fontId="26" fillId="0" borderId="0" applyFill="0" applyBorder="0" applyAlignment="0">
      <protection/>
    </xf>
    <xf numFmtId="263" fontId="26" fillId="0" borderId="0" applyFill="0" applyBorder="0" applyAlignment="0">
      <protection/>
    </xf>
    <xf numFmtId="205" fontId="10" fillId="0" borderId="0" applyFill="0" applyBorder="0" applyAlignment="0">
      <protection/>
    </xf>
    <xf numFmtId="264" fontId="26" fillId="0" borderId="0" applyFill="0" applyBorder="0" applyAlignment="0">
      <protection/>
    </xf>
    <xf numFmtId="264" fontId="26" fillId="0" borderId="0" applyFill="0" applyBorder="0" applyAlignment="0">
      <protection/>
    </xf>
    <xf numFmtId="201" fontId="10" fillId="0" borderId="0" applyFill="0" applyBorder="0" applyAlignment="0">
      <protection/>
    </xf>
    <xf numFmtId="265" fontId="31" fillId="0" borderId="0" applyFill="0" applyBorder="0" applyAlignment="0">
      <protection/>
    </xf>
    <xf numFmtId="265" fontId="31" fillId="0" borderId="0" applyFill="0" applyBorder="0" applyAlignment="0">
      <protection/>
    </xf>
    <xf numFmtId="206" fontId="10" fillId="0" borderId="0" applyFill="0" applyBorder="0" applyAlignment="0">
      <protection/>
    </xf>
    <xf numFmtId="266" fontId="26" fillId="0" borderId="0" applyFill="0" applyBorder="0" applyAlignment="0">
      <protection/>
    </xf>
    <xf numFmtId="266" fontId="26" fillId="0" borderId="0" applyFill="0" applyBorder="0" applyAlignment="0">
      <protection/>
    </xf>
    <xf numFmtId="202" fontId="10" fillId="0" borderId="0" applyFill="0" applyBorder="0" applyAlignment="0">
      <protection/>
    </xf>
    <xf numFmtId="0" fontId="221" fillId="48" borderId="7" applyNumberFormat="0" applyAlignment="0" applyProtection="0"/>
    <xf numFmtId="0" fontId="164" fillId="2" borderId="8" applyNumberFormat="0" applyAlignment="0" applyProtection="0"/>
    <xf numFmtId="0" fontId="80" fillId="0" borderId="0">
      <alignment/>
      <protection/>
    </xf>
    <xf numFmtId="195" fontId="59" fillId="0" borderId="0" applyFont="0" applyFill="0" applyBorder="0" applyAlignment="0" applyProtection="0"/>
    <xf numFmtId="169" fontId="0" fillId="0" borderId="0" applyFont="0" applyFill="0" applyBorder="0" applyAlignment="0" applyProtection="0"/>
    <xf numFmtId="207" fontId="85" fillId="0" borderId="0">
      <alignment/>
      <protection/>
    </xf>
    <xf numFmtId="207" fontId="85" fillId="0" borderId="0">
      <alignment/>
      <protection/>
    </xf>
    <xf numFmtId="207" fontId="85" fillId="0" borderId="0">
      <alignment/>
      <protection/>
    </xf>
    <xf numFmtId="207" fontId="85" fillId="0" borderId="0">
      <alignment/>
      <protection/>
    </xf>
    <xf numFmtId="207" fontId="85" fillId="0" borderId="0">
      <alignment/>
      <protection/>
    </xf>
    <xf numFmtId="207" fontId="85" fillId="0" borderId="0">
      <alignment/>
      <protection/>
    </xf>
    <xf numFmtId="207" fontId="85" fillId="0" borderId="0">
      <alignment/>
      <protection/>
    </xf>
    <xf numFmtId="207" fontId="85" fillId="0" borderId="0">
      <alignment/>
      <protection/>
    </xf>
    <xf numFmtId="0" fontId="173" fillId="0" borderId="1">
      <alignment/>
      <protection/>
    </xf>
    <xf numFmtId="167" fontId="0" fillId="0" borderId="0" applyFont="0" applyFill="0" applyBorder="0" applyAlignment="0" applyProtection="0"/>
    <xf numFmtId="201" fontId="10" fillId="0" borderId="0" applyFont="0" applyFill="0" applyBorder="0" applyAlignment="0" applyProtection="0"/>
    <xf numFmtId="265" fontId="31" fillId="0" borderId="0" applyFont="0" applyFill="0" applyBorder="0" applyAlignment="0" applyProtection="0"/>
    <xf numFmtId="265" fontId="31" fillId="0" borderId="0" applyFont="0" applyFill="0" applyBorder="0" applyAlignment="0" applyProtection="0"/>
    <xf numFmtId="169" fontId="1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6" fontId="12" fillId="0" borderId="0" applyFont="0" applyFill="0" applyBorder="0" applyAlignment="0" applyProtection="0"/>
    <xf numFmtId="169" fontId="86" fillId="0" borderId="0" applyFont="0" applyFill="0" applyBorder="0" applyAlignment="0" applyProtection="0"/>
    <xf numFmtId="169" fontId="86" fillId="0" borderId="0" applyFont="0" applyFill="0" applyBorder="0" applyAlignment="0" applyProtection="0"/>
    <xf numFmtId="169" fontId="0" fillId="0" borderId="0" applyFont="0" applyFill="0" applyBorder="0" applyAlignment="0" applyProtection="0"/>
    <xf numFmtId="169" fontId="44" fillId="0" borderId="0" applyFont="0" applyFill="0" applyBorder="0" applyAlignment="0" applyProtection="0"/>
    <xf numFmtId="169" fontId="0"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187" fillId="0" borderId="0" applyFont="0" applyFill="0" applyBorder="0" applyAlignment="0" applyProtection="0"/>
    <xf numFmtId="169" fontId="44" fillId="0" borderId="0" applyFont="0" applyFill="0" applyBorder="0" applyAlignment="0" applyProtection="0"/>
    <xf numFmtId="169" fontId="222" fillId="0" borderId="0" applyFont="0" applyFill="0" applyBorder="0" applyAlignment="0" applyProtection="0"/>
    <xf numFmtId="172" fontId="26" fillId="0" borderId="0" applyFont="0" applyFill="0" applyBorder="0" applyAlignment="0" applyProtection="0"/>
    <xf numFmtId="169" fontId="44" fillId="0" borderId="0" applyFont="0" applyFill="0" applyBorder="0" applyAlignment="0" applyProtection="0"/>
    <xf numFmtId="169" fontId="12"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69" fontId="44" fillId="0" borderId="0" applyFont="0" applyFill="0" applyBorder="0" applyAlignment="0" applyProtection="0"/>
    <xf numFmtId="169" fontId="12" fillId="0" borderId="0" applyFont="0" applyFill="0" applyBorder="0" applyAlignment="0" applyProtection="0"/>
    <xf numFmtId="169" fontId="26" fillId="0" borderId="0" applyFont="0" applyFill="0" applyBorder="0" applyAlignment="0" applyProtection="0"/>
    <xf numFmtId="169" fontId="0" fillId="0" borderId="0" applyFont="0" applyFill="0" applyBorder="0" applyAlignment="0" applyProtection="0"/>
    <xf numFmtId="169" fontId="44" fillId="0" borderId="0" applyFont="0" applyFill="0" applyBorder="0" applyAlignment="0" applyProtection="0"/>
    <xf numFmtId="169" fontId="0" fillId="0" borderId="0" applyFont="0" applyFill="0" applyBorder="0" applyAlignment="0" applyProtection="0"/>
    <xf numFmtId="174" fontId="44" fillId="0" borderId="0" applyFont="0" applyFill="0" applyBorder="0" applyAlignment="0" applyProtection="0"/>
    <xf numFmtId="215" fontId="87" fillId="0" borderId="0">
      <alignment/>
      <protection/>
    </xf>
    <xf numFmtId="267" fontId="10" fillId="0" borderId="0">
      <alignment/>
      <protection/>
    </xf>
    <xf numFmtId="3" fontId="12" fillId="0" borderId="0" applyFont="0" applyFill="0" applyBorder="0" applyAlignment="0" applyProtection="0"/>
    <xf numFmtId="0" fontId="88" fillId="0" borderId="0">
      <alignment/>
      <protection/>
    </xf>
    <xf numFmtId="0" fontId="52" fillId="0" borderId="0">
      <alignment/>
      <protection/>
    </xf>
    <xf numFmtId="0" fontId="88" fillId="0" borderId="0">
      <alignment/>
      <protection/>
    </xf>
    <xf numFmtId="0" fontId="52" fillId="0" borderId="0">
      <alignment/>
      <protection/>
    </xf>
    <xf numFmtId="0" fontId="89" fillId="0" borderId="0">
      <alignment horizontal="center"/>
      <protection/>
    </xf>
    <xf numFmtId="0" fontId="90" fillId="0" borderId="0" applyNumberFormat="0" applyAlignment="0">
      <protection/>
    </xf>
    <xf numFmtId="236" fontId="78" fillId="0" borderId="0" applyFont="0" applyFill="0" applyBorder="0" applyAlignment="0" applyProtection="0"/>
    <xf numFmtId="268" fontId="54" fillId="0" borderId="0" applyFont="0" applyFill="0" applyBorder="0" applyAlignment="0" applyProtection="0"/>
    <xf numFmtId="174" fontId="38" fillId="0" borderId="0" applyFont="0" applyFill="0" applyBorder="0" applyAlignment="0" applyProtection="0"/>
    <xf numFmtId="0" fontId="188" fillId="0" borderId="9" applyNumberFormat="0" applyFont="0" applyAlignment="0">
      <protection/>
    </xf>
    <xf numFmtId="168" fontId="0" fillId="0" borderId="0" applyFont="0" applyFill="0" applyBorder="0" applyAlignment="0" applyProtection="0"/>
    <xf numFmtId="166" fontId="0" fillId="0" borderId="0" applyFont="0" applyFill="0" applyBorder="0" applyAlignment="0" applyProtection="0"/>
    <xf numFmtId="202" fontId="1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8" fontId="12" fillId="0" borderId="0" applyFont="0" applyFill="0" applyBorder="0" applyAlignment="0" applyProtection="0"/>
    <xf numFmtId="269" fontId="189" fillId="0" borderId="0" applyFont="0" applyFill="0" applyBorder="0" applyAlignment="0" applyProtection="0"/>
    <xf numFmtId="213" fontId="87" fillId="0" borderId="0">
      <alignment/>
      <protection/>
    </xf>
    <xf numFmtId="270" fontId="12" fillId="0" borderId="0">
      <alignment/>
      <protection/>
    </xf>
    <xf numFmtId="0" fontId="223" fillId="49" borderId="10" applyNumberFormat="0" applyAlignment="0" applyProtection="0"/>
    <xf numFmtId="0" fontId="125" fillId="50" borderId="11" applyNumberFormat="0" applyAlignment="0" applyProtection="0"/>
    <xf numFmtId="177" fontId="45" fillId="0" borderId="0" applyFont="0" applyFill="0" applyBorder="0" applyAlignment="0" applyProtection="0"/>
    <xf numFmtId="4" fontId="81" fillId="0" borderId="0" applyAlignment="0">
      <protection/>
    </xf>
    <xf numFmtId="1" fontId="82" fillId="0" borderId="12" applyBorder="0">
      <alignment/>
      <protection/>
    </xf>
    <xf numFmtId="175" fontId="26" fillId="0" borderId="13">
      <alignment/>
      <protection/>
    </xf>
    <xf numFmtId="175" fontId="26" fillId="0" borderId="13">
      <alignment/>
      <protection/>
    </xf>
    <xf numFmtId="175" fontId="26" fillId="0" borderId="13">
      <alignment/>
      <protection/>
    </xf>
    <xf numFmtId="0" fontId="12" fillId="0" borderId="0" applyFont="0" applyFill="0" applyBorder="0" applyAlignment="0" applyProtection="0"/>
    <xf numFmtId="14" fontId="60" fillId="0" borderId="0" applyFill="0" applyBorder="0" applyAlignment="0">
      <protection/>
    </xf>
    <xf numFmtId="0" fontId="31" fillId="0" borderId="0" applyProtection="0">
      <alignment/>
    </xf>
    <xf numFmtId="3" fontId="93" fillId="0" borderId="14">
      <alignment horizontal="left" vertical="top" wrapText="1"/>
      <protection/>
    </xf>
    <xf numFmtId="38" fontId="61" fillId="0" borderId="15">
      <alignment vertical="center"/>
      <protection/>
    </xf>
    <xf numFmtId="0" fontId="12" fillId="0" borderId="0" applyFont="0" applyFill="0" applyBorder="0" applyAlignment="0" applyProtection="0"/>
    <xf numFmtId="0" fontId="12" fillId="0" borderId="0" applyFont="0" applyFill="0" applyBorder="0" applyAlignment="0" applyProtection="0"/>
    <xf numFmtId="254" fontId="26" fillId="0" borderId="0">
      <alignment/>
      <protection/>
    </xf>
    <xf numFmtId="255" fontId="51" fillId="0" borderId="1">
      <alignment/>
      <protection/>
    </xf>
    <xf numFmtId="0" fontId="97" fillId="0" borderId="0">
      <alignment/>
      <protection locked="0"/>
    </xf>
    <xf numFmtId="271" fontId="54" fillId="0" borderId="0" applyFont="0" applyFill="0" applyBorder="0" applyAlignment="0" applyProtection="0"/>
    <xf numFmtId="272" fontId="12" fillId="0" borderId="0" applyFont="0" applyFill="0" applyBorder="0" applyAlignment="0" applyProtection="0"/>
    <xf numFmtId="214" fontId="87" fillId="0" borderId="0">
      <alignment/>
      <protection/>
    </xf>
    <xf numFmtId="273" fontId="12" fillId="0" borderId="0">
      <alignment/>
      <protection/>
    </xf>
    <xf numFmtId="256" fontId="51" fillId="0" borderId="0">
      <alignment/>
      <protection/>
    </xf>
    <xf numFmtId="173" fontId="98" fillId="0" borderId="0" applyFont="0" applyFill="0" applyBorder="0" applyAlignment="0" applyProtection="0"/>
    <xf numFmtId="174" fontId="98" fillId="0" borderId="0" applyFont="0" applyFill="0" applyBorder="0" applyAlignment="0" applyProtection="0"/>
    <xf numFmtId="173" fontId="98" fillId="0" borderId="0" applyFont="0" applyFill="0" applyBorder="0" applyAlignment="0" applyProtection="0"/>
    <xf numFmtId="167" fontId="98" fillId="0" borderId="0" applyFont="0" applyFill="0" applyBorder="0" applyAlignment="0" applyProtection="0"/>
    <xf numFmtId="248" fontId="12" fillId="0" borderId="0" applyFont="0" applyFill="0" applyBorder="0" applyAlignment="0" applyProtection="0"/>
    <xf numFmtId="248" fontId="12" fillId="0" borderId="0" applyFont="0" applyFill="0" applyBorder="0" applyAlignment="0" applyProtection="0"/>
    <xf numFmtId="248" fontId="12" fillId="0" borderId="0" applyFont="0" applyFill="0" applyBorder="0" applyAlignment="0" applyProtection="0"/>
    <xf numFmtId="248" fontId="12" fillId="0" borderId="0" applyFont="0" applyFill="0" applyBorder="0" applyAlignment="0" applyProtection="0"/>
    <xf numFmtId="173" fontId="98" fillId="0" borderId="0" applyFont="0" applyFill="0" applyBorder="0" applyAlignment="0" applyProtection="0"/>
    <xf numFmtId="173" fontId="98" fillId="0" borderId="0" applyFont="0" applyFill="0" applyBorder="0" applyAlignment="0" applyProtection="0"/>
    <xf numFmtId="248" fontId="12" fillId="0" borderId="0" applyFont="0" applyFill="0" applyBorder="0" applyAlignment="0" applyProtection="0"/>
    <xf numFmtId="248" fontId="12"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0" fontId="26" fillId="0" borderId="0" applyFont="0" applyFill="0" applyBorder="0" applyAlignment="0" applyProtection="0"/>
    <xf numFmtId="250" fontId="26"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67" fontId="98" fillId="0" borderId="0" applyFont="0" applyFill="0" applyBorder="0" applyAlignment="0" applyProtection="0"/>
    <xf numFmtId="173"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73" fontId="98" fillId="0" borderId="0" applyFont="0" applyFill="0" applyBorder="0" applyAlignment="0" applyProtection="0"/>
    <xf numFmtId="173"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67" fontId="98" fillId="0" borderId="0" applyFont="0" applyFill="0" applyBorder="0" applyAlignment="0" applyProtection="0"/>
    <xf numFmtId="174" fontId="98" fillId="0" borderId="0" applyFont="0" applyFill="0" applyBorder="0" applyAlignment="0" applyProtection="0"/>
    <xf numFmtId="169" fontId="9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98" fillId="0" borderId="0" applyFont="0" applyFill="0" applyBorder="0" applyAlignment="0" applyProtection="0"/>
    <xf numFmtId="174" fontId="9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247" fontId="26" fillId="0" borderId="0" applyFont="0" applyFill="0" applyBorder="0" applyAlignment="0" applyProtection="0"/>
    <xf numFmtId="247" fontId="26" fillId="0" borderId="0" applyFont="0" applyFill="0" applyBorder="0" applyAlignment="0" applyProtection="0"/>
    <xf numFmtId="251" fontId="26" fillId="0" borderId="0" applyFont="0" applyFill="0" applyBorder="0" applyAlignment="0" applyProtection="0"/>
    <xf numFmtId="251" fontId="26"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174"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74" fontId="98" fillId="0" borderId="0" applyFont="0" applyFill="0" applyBorder="0" applyAlignment="0" applyProtection="0"/>
    <xf numFmtId="174"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0" fontId="91" fillId="2" borderId="16" applyNumberFormat="0" applyAlignment="0" applyProtection="0"/>
    <xf numFmtId="0" fontId="92" fillId="16" borderId="8" applyNumberFormat="0" applyAlignment="0" applyProtection="0"/>
    <xf numFmtId="0" fontId="94" fillId="0" borderId="17" applyNumberFormat="0" applyFill="0" applyAlignment="0" applyProtection="0"/>
    <xf numFmtId="0" fontId="95" fillId="0" borderId="18" applyNumberFormat="0" applyFill="0" applyAlignment="0" applyProtection="0"/>
    <xf numFmtId="0" fontId="96" fillId="0" borderId="19" applyNumberFormat="0" applyFill="0" applyAlignment="0" applyProtection="0"/>
    <xf numFmtId="0" fontId="96" fillId="0" borderId="0" applyNumberFormat="0" applyFill="0" applyBorder="0" applyAlignment="0" applyProtection="0"/>
    <xf numFmtId="3" fontId="26" fillId="0" borderId="0" applyFont="0" applyBorder="0" applyAlignment="0">
      <protection/>
    </xf>
    <xf numFmtId="0" fontId="99" fillId="0" borderId="0">
      <alignment/>
      <protection locked="0"/>
    </xf>
    <xf numFmtId="0" fontId="99" fillId="0" borderId="0">
      <alignment/>
      <protection locked="0"/>
    </xf>
    <xf numFmtId="201" fontId="10" fillId="0" borderId="0" applyFill="0" applyBorder="0" applyAlignment="0">
      <protection/>
    </xf>
    <xf numFmtId="265" fontId="31" fillId="0" borderId="0" applyFill="0" applyBorder="0" applyAlignment="0">
      <protection/>
    </xf>
    <xf numFmtId="265" fontId="31" fillId="0" borderId="0" applyFill="0" applyBorder="0" applyAlignment="0">
      <protection/>
    </xf>
    <xf numFmtId="202" fontId="10" fillId="0" borderId="0" applyFill="0" applyBorder="0" applyAlignment="0">
      <protection/>
    </xf>
    <xf numFmtId="201" fontId="10" fillId="0" borderId="0" applyFill="0" applyBorder="0" applyAlignment="0">
      <protection/>
    </xf>
    <xf numFmtId="265" fontId="31" fillId="0" borderId="0" applyFill="0" applyBorder="0" applyAlignment="0">
      <protection/>
    </xf>
    <xf numFmtId="265" fontId="31" fillId="0" borderId="0" applyFill="0" applyBorder="0" applyAlignment="0">
      <protection/>
    </xf>
    <xf numFmtId="206" fontId="10" fillId="0" borderId="0" applyFill="0" applyBorder="0" applyAlignment="0">
      <protection/>
    </xf>
    <xf numFmtId="266" fontId="26" fillId="0" borderId="0" applyFill="0" applyBorder="0" applyAlignment="0">
      <protection/>
    </xf>
    <xf numFmtId="266" fontId="26" fillId="0" borderId="0" applyFill="0" applyBorder="0" applyAlignment="0">
      <protection/>
    </xf>
    <xf numFmtId="202" fontId="10" fillId="0" borderId="0" applyFill="0" applyBorder="0" applyAlignment="0">
      <protection/>
    </xf>
    <xf numFmtId="0" fontId="100" fillId="0" borderId="0" applyNumberFormat="0" applyAlignment="0">
      <protection/>
    </xf>
    <xf numFmtId="0" fontId="101" fillId="0" borderId="0">
      <alignment/>
      <protection/>
    </xf>
    <xf numFmtId="0" fontId="224" fillId="0" borderId="0" applyNumberFormat="0" applyFill="0" applyBorder="0" applyAlignment="0" applyProtection="0"/>
    <xf numFmtId="0" fontId="175" fillId="0" borderId="0" applyNumberFormat="0" applyFill="0" applyBorder="0" applyAlignment="0" applyProtection="0"/>
    <xf numFmtId="3" fontId="26" fillId="0" borderId="0" applyFont="0" applyBorder="0" applyAlignment="0">
      <protection/>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0" fontId="97" fillId="0" borderId="0">
      <alignment/>
      <protection locked="0"/>
    </xf>
    <xf numFmtId="2" fontId="12" fillId="0" borderId="0" applyFont="0" applyFill="0" applyBorder="0" applyAlignment="0" applyProtection="0"/>
    <xf numFmtId="0" fontId="5" fillId="0" borderId="0" applyNumberFormat="0" applyFill="0" applyBorder="0" applyAlignment="0" applyProtection="0"/>
    <xf numFmtId="0" fontId="102" fillId="0" borderId="0" applyNumberFormat="0" applyFill="0" applyBorder="0" applyProtection="0">
      <alignment/>
    </xf>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Protection="0">
      <alignment vertical="center"/>
    </xf>
    <xf numFmtId="0" fontId="106" fillId="0" borderId="0" applyNumberFormat="0" applyFill="0" applyBorder="0" applyAlignment="0" applyProtection="0"/>
    <xf numFmtId="0" fontId="104" fillId="0" borderId="0" applyNumberFormat="0" applyFill="0" applyBorder="0" applyAlignment="0" applyProtection="0"/>
    <xf numFmtId="184" fontId="107" fillId="0" borderId="20" applyNumberFormat="0" applyFill="0" applyBorder="0" applyAlignment="0" applyProtection="0"/>
    <xf numFmtId="0" fontId="108" fillId="0" borderId="0" applyNumberFormat="0" applyFill="0" applyBorder="0" applyAlignment="0" applyProtection="0"/>
    <xf numFmtId="0" fontId="109" fillId="51" borderId="21" applyNumberFormat="0" applyAlignment="0">
      <protection locked="0"/>
    </xf>
    <xf numFmtId="0" fontId="12" fillId="52" borderId="22" applyNumberFormat="0" applyFont="0" applyAlignment="0" applyProtection="0"/>
    <xf numFmtId="0" fontId="225" fillId="53" borderId="0" applyNumberFormat="0" applyBorder="0" applyAlignment="0" applyProtection="0"/>
    <xf numFmtId="0" fontId="170" fillId="10" borderId="0" applyNumberFormat="0" applyBorder="0" applyAlignment="0" applyProtection="0"/>
    <xf numFmtId="38" fontId="111" fillId="2" borderId="0" applyNumberFormat="0" applyBorder="0" applyAlignment="0" applyProtection="0"/>
    <xf numFmtId="38" fontId="111" fillId="54" borderId="0" applyNumberFormat="0" applyBorder="0" applyAlignment="0" applyProtection="0"/>
    <xf numFmtId="38" fontId="111" fillId="54" borderId="0" applyNumberFormat="0" applyBorder="0" applyAlignment="0" applyProtection="0"/>
    <xf numFmtId="38" fontId="111" fillId="54" borderId="0" applyNumberFormat="0" applyBorder="0" applyAlignment="0" applyProtection="0"/>
    <xf numFmtId="245" fontId="42" fillId="2" borderId="0" applyBorder="0" applyProtection="0">
      <alignment/>
    </xf>
    <xf numFmtId="0" fontId="110" fillId="0" borderId="0">
      <alignment vertical="top" wrapText="1"/>
      <protection/>
    </xf>
    <xf numFmtId="0" fontId="112" fillId="0" borderId="23" applyNumberFormat="0" applyFill="0" applyBorder="0" applyAlignment="0" applyProtection="0"/>
    <xf numFmtId="0" fontId="113" fillId="0" borderId="0" applyNumberFormat="0" applyFont="0" applyBorder="0" applyAlignment="0">
      <protection/>
    </xf>
    <xf numFmtId="0" fontId="114" fillId="55" borderId="0">
      <alignment/>
      <protection/>
    </xf>
    <xf numFmtId="0" fontId="115" fillId="0" borderId="0">
      <alignment horizontal="left"/>
      <protection/>
    </xf>
    <xf numFmtId="0" fontId="27" fillId="0" borderId="24" applyNumberFormat="0" applyAlignment="0" applyProtection="0"/>
    <xf numFmtId="0" fontId="27" fillId="0" borderId="25">
      <alignment horizontal="left" vertical="center"/>
      <protection/>
    </xf>
    <xf numFmtId="0" fontId="226" fillId="0" borderId="26" applyNumberFormat="0" applyFill="0" applyAlignment="0" applyProtection="0"/>
    <xf numFmtId="0" fontId="190" fillId="0" borderId="0" applyNumberFormat="0" applyFill="0" applyBorder="0" applyAlignment="0" applyProtection="0"/>
    <xf numFmtId="0" fontId="227" fillId="0" borderId="27" applyNumberFormat="0" applyFill="0" applyAlignment="0" applyProtection="0"/>
    <xf numFmtId="0" fontId="27" fillId="0" borderId="0" applyNumberFormat="0" applyFill="0" applyBorder="0" applyAlignment="0" applyProtection="0"/>
    <xf numFmtId="0" fontId="228" fillId="0" borderId="28" applyNumberFormat="0" applyFill="0" applyAlignment="0" applyProtection="0"/>
    <xf numFmtId="0" fontId="96" fillId="0" borderId="19" applyNumberFormat="0" applyFill="0" applyAlignment="0" applyProtection="0"/>
    <xf numFmtId="0" fontId="228" fillId="0" borderId="0" applyNumberFormat="0" applyFill="0" applyBorder="0" applyAlignment="0" applyProtection="0"/>
    <xf numFmtId="0" fontId="96" fillId="0" borderId="0" applyNumberFormat="0" applyFill="0" applyBorder="0" applyAlignment="0" applyProtection="0"/>
    <xf numFmtId="212" fontId="99" fillId="0" borderId="0">
      <alignment/>
      <protection locked="0"/>
    </xf>
    <xf numFmtId="212" fontId="99" fillId="0" borderId="0">
      <alignment/>
      <protection locked="0"/>
    </xf>
    <xf numFmtId="212" fontId="99" fillId="0" borderId="0">
      <alignment/>
      <protection locked="0"/>
    </xf>
    <xf numFmtId="212" fontId="99" fillId="0" borderId="0">
      <alignment/>
      <protection locked="0"/>
    </xf>
    <xf numFmtId="0" fontId="116" fillId="0" borderId="29">
      <alignment horizontal="center"/>
      <protection/>
    </xf>
    <xf numFmtId="0" fontId="116" fillId="0" borderId="0">
      <alignment horizontal="center"/>
      <protection/>
    </xf>
    <xf numFmtId="164" fontId="30" fillId="56" borderId="1" applyNumberFormat="0" applyAlignment="0">
      <protection/>
    </xf>
    <xf numFmtId="0" fontId="117" fillId="0" borderId="0">
      <alignment/>
      <protection/>
    </xf>
    <xf numFmtId="49" fontId="118" fillId="0" borderId="1">
      <alignment vertical="center"/>
      <protection/>
    </xf>
    <xf numFmtId="0" fontId="10" fillId="0" borderId="0">
      <alignment/>
      <protection/>
    </xf>
    <xf numFmtId="0" fontId="6" fillId="0" borderId="0" applyNumberFormat="0" applyFill="0" applyBorder="0" applyAlignment="0" applyProtection="0"/>
    <xf numFmtId="173" fontId="26" fillId="0" borderId="0" applyFont="0" applyFill="0" applyBorder="0" applyAlignment="0" applyProtection="0"/>
    <xf numFmtId="38" fontId="61" fillId="0" borderId="0" applyFont="0" applyFill="0" applyBorder="0" applyAlignment="0" applyProtection="0"/>
    <xf numFmtId="167" fontId="59" fillId="0" borderId="0" applyFont="0" applyFill="0" applyBorder="0" applyAlignment="0" applyProtection="0"/>
    <xf numFmtId="0" fontId="191" fillId="0" borderId="0">
      <alignment/>
      <protection/>
    </xf>
    <xf numFmtId="201" fontId="119"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229" fillId="57" borderId="7" applyNumberFormat="0" applyAlignment="0" applyProtection="0"/>
    <xf numFmtId="10" fontId="111" fillId="52" borderId="1" applyNumberFormat="0" applyBorder="0" applyAlignment="0" applyProtection="0"/>
    <xf numFmtId="10" fontId="111" fillId="54" borderId="1" applyNumberFormat="0" applyBorder="0" applyAlignment="0" applyProtection="0"/>
    <xf numFmtId="10" fontId="111" fillId="54" borderId="1" applyNumberFormat="0" applyBorder="0" applyAlignment="0" applyProtection="0"/>
    <xf numFmtId="10" fontId="111" fillId="54" borderId="1" applyNumberFormat="0" applyBorder="0" applyAlignment="0" applyProtection="0"/>
    <xf numFmtId="0" fontId="192" fillId="0" borderId="0">
      <alignment/>
      <protection/>
    </xf>
    <xf numFmtId="0" fontId="192" fillId="0" borderId="0">
      <alignment/>
      <protection/>
    </xf>
    <xf numFmtId="0" fontId="192" fillId="0" borderId="0">
      <alignment/>
      <protection/>
    </xf>
    <xf numFmtId="2" fontId="120" fillId="0" borderId="30" applyBorder="0">
      <alignment/>
      <protection/>
    </xf>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1" fillId="0" borderId="0" applyNumberFormat="0" applyFill="0" applyBorder="0" applyAlignment="0" applyProtection="0"/>
    <xf numFmtId="0" fontId="125" fillId="50" borderId="11" applyNumberFormat="0" applyAlignment="0" applyProtection="0"/>
    <xf numFmtId="0" fontId="126" fillId="0" borderId="31">
      <alignment horizontal="center" vertical="center" wrapText="1"/>
      <protection/>
    </xf>
    <xf numFmtId="173" fontId="26" fillId="0" borderId="0" applyFont="0" applyFill="0" applyBorder="0" applyAlignment="0" applyProtection="0"/>
    <xf numFmtId="0" fontId="26" fillId="0" borderId="0">
      <alignment/>
      <protection/>
    </xf>
    <xf numFmtId="2" fontId="124" fillId="0" borderId="32" applyBorder="0">
      <alignment/>
      <protection/>
    </xf>
    <xf numFmtId="0" fontId="1" fillId="0" borderId="33">
      <alignment horizontal="centerContinuous"/>
      <protection/>
    </xf>
    <xf numFmtId="0" fontId="61" fillId="0" borderId="0">
      <alignment/>
      <protection/>
    </xf>
    <xf numFmtId="0" fontId="10" fillId="0" borderId="0" applyNumberFormat="0" applyFont="0" applyFill="0" applyBorder="0" applyProtection="0">
      <alignment horizontal="left" vertical="center"/>
    </xf>
    <xf numFmtId="0" fontId="61" fillId="0" borderId="0">
      <alignment/>
      <protection/>
    </xf>
    <xf numFmtId="201" fontId="10" fillId="0" borderId="0" applyFill="0" applyBorder="0" applyAlignment="0">
      <protection/>
    </xf>
    <xf numFmtId="265" fontId="31" fillId="0" borderId="0" applyFill="0" applyBorder="0" applyAlignment="0">
      <protection/>
    </xf>
    <xf numFmtId="265" fontId="31" fillId="0" borderId="0" applyFill="0" applyBorder="0" applyAlignment="0">
      <protection/>
    </xf>
    <xf numFmtId="202" fontId="10" fillId="0" borderId="0" applyFill="0" applyBorder="0" applyAlignment="0">
      <protection/>
    </xf>
    <xf numFmtId="201" fontId="10" fillId="0" borderId="0" applyFill="0" applyBorder="0" applyAlignment="0">
      <protection/>
    </xf>
    <xf numFmtId="265" fontId="31" fillId="0" borderId="0" applyFill="0" applyBorder="0" applyAlignment="0">
      <protection/>
    </xf>
    <xf numFmtId="265" fontId="31" fillId="0" borderId="0" applyFill="0" applyBorder="0" applyAlignment="0">
      <protection/>
    </xf>
    <xf numFmtId="206" fontId="10" fillId="0" borderId="0" applyFill="0" applyBorder="0" applyAlignment="0">
      <protection/>
    </xf>
    <xf numFmtId="266" fontId="26" fillId="0" borderId="0" applyFill="0" applyBorder="0" applyAlignment="0">
      <protection/>
    </xf>
    <xf numFmtId="266" fontId="26" fillId="0" borderId="0" applyFill="0" applyBorder="0" applyAlignment="0">
      <protection/>
    </xf>
    <xf numFmtId="202" fontId="10" fillId="0" borderId="0" applyFill="0" applyBorder="0" applyAlignment="0">
      <protection/>
    </xf>
    <xf numFmtId="0" fontId="230" fillId="0" borderId="34" applyNumberFormat="0" applyFill="0" applyAlignment="0" applyProtection="0"/>
    <xf numFmtId="0" fontId="134" fillId="0" borderId="35" applyNumberFormat="0" applyFill="0" applyAlignment="0" applyProtection="0"/>
    <xf numFmtId="3" fontId="28" fillId="0" borderId="14" applyNumberFormat="0" applyAlignment="0">
      <protection/>
    </xf>
    <xf numFmtId="3" fontId="29" fillId="0" borderId="14" applyNumberFormat="0" applyAlignment="0">
      <protection/>
    </xf>
    <xf numFmtId="3" fontId="30" fillId="0" borderId="14" applyNumberFormat="0" applyAlignment="0">
      <protection/>
    </xf>
    <xf numFmtId="175" fontId="127" fillId="0" borderId="9" applyNumberFormat="0" applyFont="0" applyFill="0" applyBorder="0">
      <alignment horizontal="center"/>
      <protection/>
    </xf>
    <xf numFmtId="38" fontId="61" fillId="0" borderId="0" applyFont="0" applyFill="0" applyBorder="0" applyAlignment="0" applyProtection="0"/>
    <xf numFmtId="4" fontId="52" fillId="0" borderId="0" applyFont="0" applyFill="0" applyBorder="0" applyAlignment="0" applyProtection="0"/>
    <xf numFmtId="166" fontId="10" fillId="0" borderId="0" applyFont="0" applyFill="0" applyBorder="0" applyAlignment="0" applyProtection="0"/>
    <xf numFmtId="40" fontId="61"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0" fontId="128" fillId="0" borderId="29">
      <alignment/>
      <protection/>
    </xf>
    <xf numFmtId="211" fontId="129" fillId="0" borderId="9">
      <alignment/>
      <protection/>
    </xf>
    <xf numFmtId="211" fontId="129" fillId="0" borderId="9">
      <alignment/>
      <protection/>
    </xf>
    <xf numFmtId="186" fontId="12" fillId="0" borderId="9">
      <alignment/>
      <protection/>
    </xf>
    <xf numFmtId="186" fontId="12" fillId="0" borderId="9">
      <alignment/>
      <protection/>
    </xf>
    <xf numFmtId="204" fontId="61" fillId="0" borderId="0" applyFont="0" applyFill="0" applyBorder="0" applyAlignment="0" applyProtection="0"/>
    <xf numFmtId="202" fontId="61"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0" fontId="31" fillId="0" borderId="0" applyNumberFormat="0" applyFont="0" applyFill="0" applyAlignment="0">
      <protection/>
    </xf>
    <xf numFmtId="0" fontId="0" fillId="0" borderId="0" applyNumberFormat="0" applyFill="0" applyAlignment="0">
      <protection/>
    </xf>
    <xf numFmtId="0" fontId="9" fillId="0" borderId="0" applyNumberFormat="0" applyFill="0" applyAlignment="0">
      <protection/>
    </xf>
    <xf numFmtId="0" fontId="231" fillId="58" borderId="0" applyNumberFormat="0" applyBorder="0" applyAlignment="0" applyProtection="0"/>
    <xf numFmtId="0" fontId="171" fillId="59" borderId="0" applyNumberFormat="0" applyBorder="0" applyAlignment="0" applyProtection="0"/>
    <xf numFmtId="0" fontId="78" fillId="0" borderId="1">
      <alignment/>
      <protection/>
    </xf>
    <xf numFmtId="0" fontId="78" fillId="0" borderId="1">
      <alignment/>
      <protection/>
    </xf>
    <xf numFmtId="0" fontId="10" fillId="0" borderId="0">
      <alignment/>
      <protection/>
    </xf>
    <xf numFmtId="0" fontId="10" fillId="0" borderId="0">
      <alignment/>
      <protection/>
    </xf>
    <xf numFmtId="37" fontId="130" fillId="0" borderId="0">
      <alignment/>
      <protection/>
    </xf>
    <xf numFmtId="37" fontId="130" fillId="0" borderId="0">
      <alignment/>
      <protection/>
    </xf>
    <xf numFmtId="37" fontId="130" fillId="0" borderId="0">
      <alignment/>
      <protection/>
    </xf>
    <xf numFmtId="37" fontId="130" fillId="0" borderId="0">
      <alignment/>
      <protection/>
    </xf>
    <xf numFmtId="0" fontId="131" fillId="0" borderId="1" applyNumberFormat="0" applyFont="0" applyFill="0" applyBorder="0" applyAlignment="0">
      <protection/>
    </xf>
    <xf numFmtId="0" fontId="62" fillId="0" borderId="0">
      <alignment/>
      <protection/>
    </xf>
    <xf numFmtId="179" fontId="32" fillId="0" borderId="0">
      <alignment/>
      <protection/>
    </xf>
    <xf numFmtId="0" fontId="193" fillId="0" borderId="0">
      <alignment/>
      <protection/>
    </xf>
    <xf numFmtId="0" fontId="39" fillId="0" borderId="0">
      <alignment/>
      <protection/>
    </xf>
    <xf numFmtId="0" fontId="222" fillId="0" borderId="0">
      <alignment/>
      <protection/>
    </xf>
    <xf numFmtId="0" fontId="222" fillId="0" borderId="0">
      <alignment/>
      <protection/>
    </xf>
    <xf numFmtId="0" fontId="222" fillId="0" borderId="0">
      <alignment/>
      <protection/>
    </xf>
    <xf numFmtId="0" fontId="0" fillId="0" borderId="0">
      <alignment/>
      <protection/>
    </xf>
    <xf numFmtId="0" fontId="222" fillId="0" borderId="0">
      <alignment/>
      <protection/>
    </xf>
    <xf numFmtId="0" fontId="2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222" fillId="0" borderId="0">
      <alignment/>
      <protection/>
    </xf>
    <xf numFmtId="0" fontId="12" fillId="0" borderId="0">
      <alignment/>
      <protection/>
    </xf>
    <xf numFmtId="0" fontId="44" fillId="0" borderId="0">
      <alignment/>
      <protection/>
    </xf>
    <xf numFmtId="0" fontId="222" fillId="0" borderId="0">
      <alignment/>
      <protection/>
    </xf>
    <xf numFmtId="0" fontId="222" fillId="0" borderId="0">
      <alignment/>
      <protection/>
    </xf>
    <xf numFmtId="0" fontId="222" fillId="0" borderId="0">
      <alignment/>
      <protection/>
    </xf>
    <xf numFmtId="0" fontId="26" fillId="0" borderId="0" applyNumberFormat="0" applyFont="0" applyFill="0" applyBorder="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6" fillId="0" borderId="0">
      <alignment/>
      <protection/>
    </xf>
    <xf numFmtId="0" fontId="2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222" fillId="0" borderId="0">
      <alignment/>
      <protection/>
    </xf>
    <xf numFmtId="0" fontId="222" fillId="0" borderId="0">
      <alignment/>
      <protection/>
    </xf>
    <xf numFmtId="0" fontId="12" fillId="0" borderId="0">
      <alignment/>
      <protection/>
    </xf>
    <xf numFmtId="0" fontId="222" fillId="0" borderId="0">
      <alignment/>
      <protection/>
    </xf>
    <xf numFmtId="0" fontId="222" fillId="0" borderId="0">
      <alignment/>
      <protection/>
    </xf>
    <xf numFmtId="0" fontId="46" fillId="0" borderId="0" applyNumberFormat="0" applyFill="0" applyBorder="0" applyProtection="0">
      <alignment vertical="top"/>
    </xf>
    <xf numFmtId="0" fontId="26" fillId="0" borderId="0">
      <alignment/>
      <protection/>
    </xf>
    <xf numFmtId="0" fontId="222" fillId="0" borderId="0">
      <alignment/>
      <protection/>
    </xf>
    <xf numFmtId="0" fontId="44" fillId="0" borderId="0">
      <alignment/>
      <protection/>
    </xf>
    <xf numFmtId="0" fontId="44" fillId="0" borderId="0">
      <alignment/>
      <protection/>
    </xf>
    <xf numFmtId="0" fontId="0" fillId="0" borderId="0">
      <alignment/>
      <protection/>
    </xf>
    <xf numFmtId="0" fontId="22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protection/>
    </xf>
    <xf numFmtId="0" fontId="44" fillId="0" borderId="0">
      <alignment/>
      <protection/>
    </xf>
    <xf numFmtId="0" fontId="26" fillId="0" borderId="0">
      <alignment/>
      <protection/>
    </xf>
    <xf numFmtId="0" fontId="65" fillId="0" borderId="0" applyFont="0">
      <alignment/>
      <protection/>
    </xf>
    <xf numFmtId="0" fontId="132" fillId="0" borderId="0">
      <alignment horizontal="left" vertical="top"/>
      <protection/>
    </xf>
    <xf numFmtId="0" fontId="52" fillId="54" borderId="0">
      <alignment/>
      <protection/>
    </xf>
    <xf numFmtId="0" fontId="98" fillId="0" borderId="0">
      <alignment/>
      <protection/>
    </xf>
    <xf numFmtId="0" fontId="0" fillId="60" borderId="36" applyNumberFormat="0" applyFont="0" applyAlignment="0" applyProtection="0"/>
    <xf numFmtId="0" fontId="12" fillId="52" borderId="22" applyNumberFormat="0" applyFont="0" applyAlignment="0" applyProtection="0"/>
    <xf numFmtId="246" fontId="133" fillId="0" borderId="0" applyFont="0" applyFill="0" applyBorder="0" applyProtection="0">
      <alignment vertical="top" wrapText="1"/>
    </xf>
    <xf numFmtId="0" fontId="51" fillId="0" borderId="4" applyNumberFormat="0" applyAlignment="0">
      <protection/>
    </xf>
    <xf numFmtId="0" fontId="73" fillId="38" borderId="0" applyNumberFormat="0" applyBorder="0" applyAlignment="0" applyProtection="0"/>
    <xf numFmtId="0" fontId="73" fillId="40" borderId="0" applyNumberFormat="0" applyBorder="0" applyAlignment="0" applyProtection="0"/>
    <xf numFmtId="0" fontId="73" fillId="42" borderId="0" applyNumberFormat="0" applyBorder="0" applyAlignment="0" applyProtection="0"/>
    <xf numFmtId="0" fontId="73" fillId="32" borderId="0" applyNumberFormat="0" applyBorder="0" applyAlignment="0" applyProtection="0"/>
    <xf numFmtId="0" fontId="73" fillId="34" borderId="0" applyNumberFormat="0" applyBorder="0" applyAlignment="0" applyProtection="0"/>
    <xf numFmtId="0" fontId="73" fillId="46" borderId="0" applyNumberFormat="0" applyBorder="0" applyAlignment="0" applyProtection="0"/>
    <xf numFmtId="0" fontId="51" fillId="0" borderId="0">
      <alignment/>
      <protection/>
    </xf>
    <xf numFmtId="174" fontId="64" fillId="0" borderId="0" applyFont="0" applyFill="0" applyBorder="0" applyAlignment="0" applyProtection="0"/>
    <xf numFmtId="173" fontId="64" fillId="0" borderId="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0" borderId="0" applyFont="0" applyFill="0" applyBorder="0" applyAlignment="0" applyProtection="0"/>
    <xf numFmtId="0" fontId="10" fillId="0" borderId="0">
      <alignment/>
      <protection/>
    </xf>
    <xf numFmtId="0" fontId="232" fillId="48" borderId="37" applyNumberFormat="0" applyAlignment="0" applyProtection="0"/>
    <xf numFmtId="0" fontId="91" fillId="2" borderId="16" applyNumberFormat="0" applyAlignment="0" applyProtection="0"/>
    <xf numFmtId="0" fontId="134" fillId="0" borderId="35" applyNumberFormat="0" applyFill="0" applyAlignment="0" applyProtection="0"/>
    <xf numFmtId="177" fontId="136" fillId="0" borderId="4" applyFont="0" applyBorder="0" applyAlignment="0">
      <protection/>
    </xf>
    <xf numFmtId="167" fontId="12" fillId="0" borderId="0" applyFont="0" applyFill="0" applyBorder="0" applyAlignment="0" applyProtection="0"/>
    <xf numFmtId="14" fontId="1" fillId="0" borderId="0">
      <alignment horizontal="center" wrapText="1"/>
      <protection locked="0"/>
    </xf>
    <xf numFmtId="14" fontId="1" fillId="0" borderId="0">
      <alignment horizontal="center" wrapText="1"/>
      <protection locked="0"/>
    </xf>
    <xf numFmtId="14" fontId="1" fillId="0" borderId="0">
      <alignment horizontal="center" wrapText="1"/>
      <protection locked="0"/>
    </xf>
    <xf numFmtId="9" fontId="0" fillId="0" borderId="0" applyFont="0" applyFill="0" applyBorder="0" applyAlignment="0" applyProtection="0"/>
    <xf numFmtId="223" fontId="12" fillId="0" borderId="0" applyFont="0" applyFill="0" applyBorder="0" applyAlignment="0" applyProtection="0"/>
    <xf numFmtId="264" fontId="26" fillId="0" borderId="0" applyFont="0" applyFill="0" applyBorder="0" applyAlignment="0" applyProtection="0"/>
    <xf numFmtId="264" fontId="26"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1" fillId="0" borderId="38" applyNumberFormat="0" applyBorder="0">
      <alignment/>
      <protection/>
    </xf>
    <xf numFmtId="9" fontId="61" fillId="0" borderId="38" applyNumberFormat="0" applyBorder="0">
      <alignment/>
      <protection/>
    </xf>
    <xf numFmtId="9" fontId="61" fillId="0" borderId="38" applyNumberFormat="0" applyBorder="0">
      <alignment/>
      <protection/>
    </xf>
    <xf numFmtId="183" fontId="52" fillId="0" borderId="0" applyFill="0" applyBorder="0" applyAlignment="0">
      <protection/>
    </xf>
    <xf numFmtId="265" fontId="31" fillId="0" borderId="0" applyFill="0" applyBorder="0" applyAlignment="0">
      <protection/>
    </xf>
    <xf numFmtId="265" fontId="31" fillId="0" borderId="0" applyFill="0" applyBorder="0" applyAlignment="0">
      <protection/>
    </xf>
    <xf numFmtId="200" fontId="52" fillId="0" borderId="0" applyFill="0" applyBorder="0" applyAlignment="0">
      <protection/>
    </xf>
    <xf numFmtId="183" fontId="52" fillId="0" borderId="0" applyFill="0" applyBorder="0" applyAlignment="0">
      <protection/>
    </xf>
    <xf numFmtId="265" fontId="31" fillId="0" borderId="0" applyFill="0" applyBorder="0" applyAlignment="0">
      <protection/>
    </xf>
    <xf numFmtId="265" fontId="31" fillId="0" borderId="0" applyFill="0" applyBorder="0" applyAlignment="0">
      <protection/>
    </xf>
    <xf numFmtId="222" fontId="52" fillId="0" borderId="0" applyFill="0" applyBorder="0" applyAlignment="0">
      <protection/>
    </xf>
    <xf numFmtId="266" fontId="26" fillId="0" borderId="0" applyFill="0" applyBorder="0" applyAlignment="0">
      <protection/>
    </xf>
    <xf numFmtId="266" fontId="26" fillId="0" borderId="0" applyFill="0" applyBorder="0" applyAlignment="0">
      <protection/>
    </xf>
    <xf numFmtId="200" fontId="52" fillId="0" borderId="0" applyFill="0" applyBorder="0" applyAlignment="0">
      <protection/>
    </xf>
    <xf numFmtId="0" fontId="137" fillId="0" borderId="0">
      <alignment/>
      <protection/>
    </xf>
    <xf numFmtId="0" fontId="61" fillId="0" borderId="0" applyNumberFormat="0" applyFont="0" applyFill="0" applyBorder="0" applyAlignment="0" applyProtection="0"/>
    <xf numFmtId="0" fontId="138" fillId="0" borderId="29">
      <alignment horizontal="center"/>
      <protection/>
    </xf>
    <xf numFmtId="0" fontId="12" fillId="0" borderId="0">
      <alignment/>
      <protection/>
    </xf>
    <xf numFmtId="0" fontId="139" fillId="61" borderId="0" applyNumberFormat="0" applyFont="0" applyBorder="0" applyAlignment="0">
      <protection/>
    </xf>
    <xf numFmtId="14" fontId="140" fillId="0" borderId="0" applyNumberFormat="0" applyFill="0" applyBorder="0" applyAlignment="0" applyProtection="0"/>
    <xf numFmtId="0" fontId="122" fillId="0" borderId="0" applyNumberFormat="0" applyFill="0" applyBorder="0" applyAlignment="0" applyProtection="0"/>
    <xf numFmtId="0" fontId="51" fillId="0" borderId="0">
      <alignment/>
      <protection/>
    </xf>
    <xf numFmtId="167" fontId="5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7" fontId="59" fillId="0" borderId="0" applyFont="0" applyFill="0" applyBorder="0" applyAlignment="0" applyProtection="0"/>
    <xf numFmtId="3" fontId="59" fillId="0" borderId="39">
      <alignment horizontal="right" wrapText="1"/>
      <protection/>
    </xf>
    <xf numFmtId="4" fontId="142" fillId="59" borderId="40" applyNumberFormat="0" applyProtection="0">
      <alignment vertical="center"/>
    </xf>
    <xf numFmtId="4" fontId="143" fillId="59" borderId="40" applyNumberFormat="0" applyProtection="0">
      <alignment vertical="center"/>
    </xf>
    <xf numFmtId="4" fontId="144" fillId="59" borderId="40" applyNumberFormat="0" applyProtection="0">
      <alignment horizontal="left" vertical="center" indent="1"/>
    </xf>
    <xf numFmtId="4" fontId="144" fillId="62" borderId="0" applyNumberFormat="0" applyProtection="0">
      <alignment horizontal="left" vertical="center" indent="1"/>
    </xf>
    <xf numFmtId="4" fontId="144" fillId="40" borderId="40" applyNumberFormat="0" applyProtection="0">
      <alignment horizontal="right" vertical="center"/>
    </xf>
    <xf numFmtId="4" fontId="144" fillId="8" borderId="40" applyNumberFormat="0" applyProtection="0">
      <alignment horizontal="right" vertical="center"/>
    </xf>
    <xf numFmtId="4" fontId="144" fillId="20" borderId="40" applyNumberFormat="0" applyProtection="0">
      <alignment horizontal="right" vertical="center"/>
    </xf>
    <xf numFmtId="4" fontId="144" fillId="10" borderId="40" applyNumberFormat="0" applyProtection="0">
      <alignment horizontal="right" vertical="center"/>
    </xf>
    <xf numFmtId="4" fontId="144" fillId="26" borderId="40" applyNumberFormat="0" applyProtection="0">
      <alignment horizontal="right" vertical="center"/>
    </xf>
    <xf numFmtId="4" fontId="144" fillId="16" borderId="40" applyNumberFormat="0" applyProtection="0">
      <alignment horizontal="right" vertical="center"/>
    </xf>
    <xf numFmtId="4" fontId="144" fillId="63" borderId="40" applyNumberFormat="0" applyProtection="0">
      <alignment horizontal="right" vertical="center"/>
    </xf>
    <xf numFmtId="4" fontId="144" fillId="42" borderId="40" applyNumberFormat="0" applyProtection="0">
      <alignment horizontal="right" vertical="center"/>
    </xf>
    <xf numFmtId="4" fontId="144" fillId="64" borderId="40" applyNumberFormat="0" applyProtection="0">
      <alignment horizontal="right" vertical="center"/>
    </xf>
    <xf numFmtId="4" fontId="142" fillId="65" borderId="41" applyNumberFormat="0" applyProtection="0">
      <alignment horizontal="left" vertical="center" indent="1"/>
    </xf>
    <xf numFmtId="4" fontId="142" fillId="18" borderId="0" applyNumberFormat="0" applyProtection="0">
      <alignment horizontal="left" vertical="center" indent="1"/>
    </xf>
    <xf numFmtId="4" fontId="142" fillId="62" borderId="0" applyNumberFormat="0" applyProtection="0">
      <alignment horizontal="left" vertical="center" indent="1"/>
    </xf>
    <xf numFmtId="4" fontId="144" fillId="18" borderId="40" applyNumberFormat="0" applyProtection="0">
      <alignment horizontal="right" vertical="center"/>
    </xf>
    <xf numFmtId="4" fontId="60" fillId="18" borderId="0" applyNumberFormat="0" applyProtection="0">
      <alignment horizontal="left" vertical="center" indent="1"/>
    </xf>
    <xf numFmtId="4" fontId="60" fillId="62" borderId="0" applyNumberFormat="0" applyProtection="0">
      <alignment horizontal="left" vertical="center" indent="1"/>
    </xf>
    <xf numFmtId="4" fontId="144" fillId="66" borderId="40" applyNumberFormat="0" applyProtection="0">
      <alignment vertical="center"/>
    </xf>
    <xf numFmtId="4" fontId="145" fillId="66" borderId="40" applyNumberFormat="0" applyProtection="0">
      <alignment vertical="center"/>
    </xf>
    <xf numFmtId="4" fontId="142" fillId="18" borderId="42" applyNumberFormat="0" applyProtection="0">
      <alignment horizontal="left" vertical="center" indent="1"/>
    </xf>
    <xf numFmtId="4" fontId="144" fillId="66" borderId="40" applyNumberFormat="0" applyProtection="0">
      <alignment horizontal="right" vertical="center"/>
    </xf>
    <xf numFmtId="4" fontId="145" fillId="66" borderId="40" applyNumberFormat="0" applyProtection="0">
      <alignment horizontal="right" vertical="center"/>
    </xf>
    <xf numFmtId="4" fontId="142" fillId="18" borderId="40" applyNumberFormat="0" applyProtection="0">
      <alignment horizontal="left" vertical="center" indent="1"/>
    </xf>
    <xf numFmtId="4" fontId="146" fillId="56" borderId="42" applyNumberFormat="0" applyProtection="0">
      <alignment horizontal="left" vertical="center" indent="1"/>
    </xf>
    <xf numFmtId="4" fontId="147" fillId="66" borderId="40" applyNumberFormat="0" applyProtection="0">
      <alignment horizontal="right" vertical="center"/>
    </xf>
    <xf numFmtId="0" fontId="0" fillId="0" borderId="0">
      <alignment vertical="center"/>
      <protection/>
    </xf>
    <xf numFmtId="235" fontId="148" fillId="0" borderId="0" applyFont="0" applyFill="0" applyBorder="0" applyAlignment="0" applyProtection="0"/>
    <xf numFmtId="0" fontId="139" fillId="1" borderId="25" applyNumberFormat="0" applyFont="0" applyAlignment="0">
      <protection/>
    </xf>
    <xf numFmtId="4" fontId="12" fillId="0" borderId="14" applyBorder="0">
      <alignment/>
      <protection/>
    </xf>
    <xf numFmtId="2" fontId="12" fillId="0" borderId="14">
      <alignment/>
      <protection/>
    </xf>
    <xf numFmtId="3" fontId="47" fillId="0" borderId="0">
      <alignment/>
      <protection/>
    </xf>
    <xf numFmtId="0" fontId="149" fillId="0" borderId="0" applyNumberFormat="0" applyFill="0" applyBorder="0" applyAlignment="0">
      <protection/>
    </xf>
    <xf numFmtId="0" fontId="12" fillId="0" borderId="0">
      <alignment/>
      <protection/>
    </xf>
    <xf numFmtId="1" fontId="12" fillId="0" borderId="0">
      <alignment/>
      <protection/>
    </xf>
    <xf numFmtId="177" fontId="150" fillId="0" borderId="0" applyNumberFormat="0" applyBorder="0" applyAlignment="0">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67" fontId="59" fillId="0" borderId="0" applyFont="0" applyFill="0" applyBorder="0" applyAlignment="0" applyProtection="0"/>
    <xf numFmtId="0" fontId="43" fillId="0" borderId="0">
      <alignment/>
      <protection/>
    </xf>
    <xf numFmtId="41" fontId="59" fillId="0" borderId="0" applyFont="0" applyFill="0" applyBorder="0" applyAlignment="0" applyProtection="0"/>
    <xf numFmtId="41" fontId="59" fillId="0" borderId="0" applyFont="0" applyFill="0" applyBorder="0" applyAlignment="0" applyProtection="0"/>
    <xf numFmtId="194" fontId="59"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9" fillId="0" borderId="0" applyFont="0" applyFill="0" applyBorder="0" applyAlignment="0" applyProtection="0"/>
    <xf numFmtId="242" fontId="59" fillId="0" borderId="0" applyFont="0" applyFill="0" applyBorder="0" applyAlignment="0" applyProtection="0"/>
    <xf numFmtId="229" fontId="47" fillId="0" borderId="0" applyFont="0" applyFill="0" applyBorder="0" applyAlignment="0" applyProtection="0"/>
    <xf numFmtId="229" fontId="59" fillId="0" borderId="0" applyFont="0" applyFill="0" applyBorder="0" applyAlignment="0" applyProtection="0"/>
    <xf numFmtId="0" fontId="51" fillId="0" borderId="0">
      <alignment/>
      <protection/>
    </xf>
    <xf numFmtId="237" fontId="78"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219" fontId="59" fillId="0" borderId="0" applyFont="0" applyFill="0" applyBorder="0" applyAlignment="0" applyProtection="0"/>
    <xf numFmtId="167"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67" fontId="59" fillId="0" borderId="0" applyFont="0" applyFill="0" applyBorder="0" applyAlignment="0" applyProtection="0"/>
    <xf numFmtId="166" fontId="59" fillId="0" borderId="0" applyFont="0" applyFill="0" applyBorder="0" applyAlignment="0" applyProtection="0"/>
    <xf numFmtId="242" fontId="59" fillId="0" borderId="0" applyFont="0" applyFill="0" applyBorder="0" applyAlignment="0" applyProtection="0"/>
    <xf numFmtId="229" fontId="47" fillId="0" borderId="0" applyFont="0" applyFill="0" applyBorder="0" applyAlignment="0" applyProtection="0"/>
    <xf numFmtId="229" fontId="59" fillId="0" borderId="0" applyFont="0" applyFill="0" applyBorder="0" applyAlignment="0" applyProtection="0"/>
    <xf numFmtId="41" fontId="59" fillId="0" borderId="0" applyFont="0" applyFill="0" applyBorder="0" applyAlignment="0" applyProtection="0"/>
    <xf numFmtId="166" fontId="59" fillId="0" borderId="0" applyFont="0" applyFill="0" applyBorder="0" applyAlignment="0" applyProtection="0"/>
    <xf numFmtId="0" fontId="51" fillId="0" borderId="0">
      <alignment/>
      <protection/>
    </xf>
    <xf numFmtId="237" fontId="78" fillId="0" borderId="0" applyFont="0" applyFill="0" applyBorder="0" applyAlignment="0" applyProtection="0"/>
    <xf numFmtId="19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4" fontId="151" fillId="0" borderId="0">
      <alignment/>
      <protection/>
    </xf>
    <xf numFmtId="0" fontId="152" fillId="0" borderId="0">
      <alignment/>
      <protection/>
    </xf>
    <xf numFmtId="0" fontId="128" fillId="0" borderId="0">
      <alignment/>
      <protection/>
    </xf>
    <xf numFmtId="40" fontId="153" fillId="0" borderId="0" applyBorder="0">
      <alignment horizontal="right"/>
      <protection/>
    </xf>
    <xf numFmtId="0" fontId="154" fillId="0" borderId="0">
      <alignment/>
      <protection/>
    </xf>
    <xf numFmtId="199" fontId="26" fillId="0" borderId="30">
      <alignment horizontal="right" vertical="center"/>
      <protection/>
    </xf>
    <xf numFmtId="193" fontId="78" fillId="0" borderId="30">
      <alignment horizontal="right" vertical="center"/>
      <protection/>
    </xf>
    <xf numFmtId="199" fontId="26" fillId="0" borderId="30">
      <alignment horizontal="right" vertical="center"/>
      <protection/>
    </xf>
    <xf numFmtId="199" fontId="26" fillId="0" borderId="30">
      <alignment horizontal="right" vertical="center"/>
      <protection/>
    </xf>
    <xf numFmtId="199"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86" fontId="155" fillId="0" borderId="30">
      <alignment horizontal="right" vertical="center"/>
      <protection/>
    </xf>
    <xf numFmtId="231" fontId="74"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9" fontId="26"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49" fontId="59" fillId="0" borderId="30">
      <alignment horizontal="right" vertical="center"/>
      <protection/>
    </xf>
    <xf numFmtId="187" fontId="51" fillId="0" borderId="30">
      <alignment horizontal="right" vertical="center"/>
      <protection/>
    </xf>
    <xf numFmtId="185" fontId="26" fillId="0" borderId="30">
      <alignment horizontal="right" vertical="center"/>
      <protection/>
    </xf>
    <xf numFmtId="210" fontId="26" fillId="0" borderId="30">
      <alignment horizontal="right" vertical="center"/>
      <protection/>
    </xf>
    <xf numFmtId="210" fontId="26" fillId="0" borderId="30">
      <alignment horizontal="right" vertical="center"/>
      <protection/>
    </xf>
    <xf numFmtId="199" fontId="26" fillId="0" borderId="30">
      <alignment horizontal="right" vertical="center"/>
      <protection/>
    </xf>
    <xf numFmtId="199" fontId="26" fillId="0" borderId="30">
      <alignment horizontal="right" vertical="center"/>
      <protection/>
    </xf>
    <xf numFmtId="187" fontId="51"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185" fontId="26" fillId="0" borderId="30">
      <alignment horizontal="right" vertical="center"/>
      <protection/>
    </xf>
    <xf numFmtId="187" fontId="51" fillId="0" borderId="30">
      <alignment horizontal="right" vertical="center"/>
      <protection/>
    </xf>
    <xf numFmtId="193" fontId="78" fillId="0" borderId="30">
      <alignment horizontal="right" vertical="center"/>
      <protection/>
    </xf>
    <xf numFmtId="187" fontId="51"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2" fontId="45" fillId="0" borderId="30">
      <alignment horizontal="right" vertical="center"/>
      <protection/>
    </xf>
    <xf numFmtId="232" fontId="45" fillId="0" borderId="30">
      <alignment horizontal="right" vertical="center"/>
      <protection/>
    </xf>
    <xf numFmtId="199" fontId="26" fillId="0" borderId="30">
      <alignment horizontal="right" vertical="center"/>
      <protection/>
    </xf>
    <xf numFmtId="249" fontId="59" fillId="0" borderId="30">
      <alignment horizontal="right" vertical="center"/>
      <protection/>
    </xf>
    <xf numFmtId="199" fontId="26" fillId="0" borderId="30">
      <alignment horizontal="right" vertical="center"/>
      <protection/>
    </xf>
    <xf numFmtId="210"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9" fontId="26" fillId="0" borderId="30">
      <alignment horizontal="right" vertical="center"/>
      <protection/>
    </xf>
    <xf numFmtId="224" fontId="156" fillId="2" borderId="43" applyFont="0" applyFill="0" applyBorder="0">
      <alignment/>
      <protection/>
    </xf>
    <xf numFmtId="199"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8" fontId="12" fillId="0" borderId="30">
      <alignment horizontal="right" vertical="center"/>
      <protection/>
    </xf>
    <xf numFmtId="238" fontId="12" fillId="0" borderId="30">
      <alignment horizontal="right" vertical="center"/>
      <protection/>
    </xf>
    <xf numFmtId="238" fontId="12" fillId="0" borderId="30">
      <alignment horizontal="right" vertical="center"/>
      <protection/>
    </xf>
    <xf numFmtId="189" fontId="78" fillId="0" borderId="30">
      <alignment horizontal="right" vertical="center"/>
      <protection/>
    </xf>
    <xf numFmtId="224" fontId="156" fillId="2" borderId="43" applyFont="0" applyFill="0" applyBorder="0">
      <alignment/>
      <protection/>
    </xf>
    <xf numFmtId="193" fontId="78" fillId="0" borderId="30">
      <alignment horizontal="right" vertical="center"/>
      <protection/>
    </xf>
    <xf numFmtId="189" fontId="78" fillId="0" borderId="30">
      <alignment horizontal="right" vertical="center"/>
      <protection/>
    </xf>
    <xf numFmtId="185" fontId="26" fillId="0" borderId="30">
      <alignment horizontal="right" vertical="center"/>
      <protection/>
    </xf>
    <xf numFmtId="199"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8" fontId="12" fillId="0" borderId="30">
      <alignment horizontal="right" vertical="center"/>
      <protection/>
    </xf>
    <xf numFmtId="238" fontId="12" fillId="0" borderId="30">
      <alignment horizontal="right" vertical="center"/>
      <protection/>
    </xf>
    <xf numFmtId="238" fontId="12" fillId="0" borderId="30">
      <alignment horizontal="right" vertical="center"/>
      <protection/>
    </xf>
    <xf numFmtId="249" fontId="59" fillId="0" borderId="30">
      <alignment horizontal="right" vertical="center"/>
      <protection/>
    </xf>
    <xf numFmtId="199" fontId="26" fillId="0" borderId="30">
      <alignment horizontal="right" vertical="center"/>
      <protection/>
    </xf>
    <xf numFmtId="185" fontId="26" fillId="0" borderId="30">
      <alignment horizontal="right" vertical="center"/>
      <protection/>
    </xf>
    <xf numFmtId="185" fontId="26" fillId="0" borderId="30">
      <alignment horizontal="right" vertical="center"/>
      <protection/>
    </xf>
    <xf numFmtId="218" fontId="26"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199" fontId="26" fillId="0" borderId="30">
      <alignment horizontal="right" vertical="center"/>
      <protection/>
    </xf>
    <xf numFmtId="210" fontId="26" fillId="0" borderId="30">
      <alignment horizontal="right" vertical="center"/>
      <protection/>
    </xf>
    <xf numFmtId="230" fontId="26"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24" fontId="156" fillId="2" borderId="43" applyFont="0" applyFill="0" applyBorder="0">
      <alignment/>
      <protection/>
    </xf>
    <xf numFmtId="199"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24" fontId="156" fillId="2" borderId="43" applyFont="0" applyFill="0" applyBorder="0">
      <alignment/>
      <protection/>
    </xf>
    <xf numFmtId="224" fontId="156" fillId="2" borderId="43" applyFont="0" applyFill="0" applyBorder="0">
      <alignment/>
      <protection/>
    </xf>
    <xf numFmtId="192" fontId="78" fillId="0" borderId="30">
      <alignment horizontal="right" vertical="center"/>
      <protection/>
    </xf>
    <xf numFmtId="187" fontId="51" fillId="0" borderId="30">
      <alignment horizontal="right" vertical="center"/>
      <protection/>
    </xf>
    <xf numFmtId="231" fontId="74" fillId="0" borderId="30">
      <alignment horizontal="right" vertical="center"/>
      <protection/>
    </xf>
    <xf numFmtId="217" fontId="74" fillId="0" borderId="30">
      <alignment horizontal="right" vertical="center"/>
      <protection/>
    </xf>
    <xf numFmtId="217" fontId="74" fillId="0" borderId="30">
      <alignment horizontal="right" vertical="center"/>
      <protection/>
    </xf>
    <xf numFmtId="199" fontId="26" fillId="0" borderId="30">
      <alignment horizontal="right" vertical="center"/>
      <protection/>
    </xf>
    <xf numFmtId="231" fontId="74" fillId="0" borderId="30">
      <alignment horizontal="right" vertical="center"/>
      <protection/>
    </xf>
    <xf numFmtId="199" fontId="26"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231" fontId="74" fillId="0" borderId="30">
      <alignment horizontal="right" vertical="center"/>
      <protection/>
    </xf>
    <xf numFmtId="193" fontId="78" fillId="0" borderId="30">
      <alignment horizontal="right" vertical="center"/>
      <protection/>
    </xf>
    <xf numFmtId="224" fontId="156" fillId="2" borderId="43" applyFont="0" applyFill="0" applyBorder="0">
      <alignment/>
      <protection/>
    </xf>
    <xf numFmtId="208" fontId="26" fillId="0" borderId="30">
      <alignment horizontal="right" vertical="center"/>
      <protection/>
    </xf>
    <xf numFmtId="208" fontId="26" fillId="0" borderId="30">
      <alignment horizontal="right" vertical="center"/>
      <protection/>
    </xf>
    <xf numFmtId="208" fontId="26" fillId="0" borderId="30">
      <alignment horizontal="right" vertical="center"/>
      <protection/>
    </xf>
    <xf numFmtId="208" fontId="26" fillId="0" borderId="30">
      <alignment horizontal="right" vertical="center"/>
      <protection/>
    </xf>
    <xf numFmtId="208" fontId="26" fillId="0" borderId="30">
      <alignment horizontal="right" vertical="center"/>
      <protection/>
    </xf>
    <xf numFmtId="193" fontId="78" fillId="0" borderId="30">
      <alignment horizontal="right" vertical="center"/>
      <protection/>
    </xf>
    <xf numFmtId="186" fontId="155" fillId="0" borderId="30">
      <alignment horizontal="right" vertical="center"/>
      <protection/>
    </xf>
    <xf numFmtId="187" fontId="51" fillId="0" borderId="30">
      <alignment horizontal="right" vertical="center"/>
      <protection/>
    </xf>
    <xf numFmtId="187" fontId="51" fillId="0" borderId="30">
      <alignment horizontal="right" vertical="center"/>
      <protection/>
    </xf>
    <xf numFmtId="193" fontId="78" fillId="0" borderId="30">
      <alignment horizontal="right" vertical="center"/>
      <protection/>
    </xf>
    <xf numFmtId="199" fontId="26" fillId="0" borderId="30">
      <alignment horizontal="right" vertical="center"/>
      <protection/>
    </xf>
    <xf numFmtId="193" fontId="78" fillId="0" borderId="30">
      <alignment horizontal="right" vertical="center"/>
      <protection/>
    </xf>
    <xf numFmtId="231" fontId="74" fillId="0" borderId="30">
      <alignment horizontal="right" vertical="center"/>
      <protection/>
    </xf>
    <xf numFmtId="193" fontId="78" fillId="0" borderId="30">
      <alignment horizontal="right" vertical="center"/>
      <protection/>
    </xf>
    <xf numFmtId="230" fontId="26" fillId="0" borderId="30">
      <alignment horizontal="right" vertical="center"/>
      <protection/>
    </xf>
    <xf numFmtId="187" fontId="51"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3" fontId="78" fillId="0" borderId="30">
      <alignment horizontal="right" vertical="center"/>
      <protection/>
    </xf>
    <xf numFmtId="192" fontId="78" fillId="0" borderId="30">
      <alignment horizontal="right" vertical="center"/>
      <protection/>
    </xf>
    <xf numFmtId="239" fontId="157" fillId="0" borderId="30">
      <alignment horizontal="right" vertical="center"/>
      <protection/>
    </xf>
    <xf numFmtId="49" fontId="60" fillId="0" borderId="0" applyFill="0" applyBorder="0" applyAlignment="0">
      <protection/>
    </xf>
    <xf numFmtId="190" fontId="12" fillId="0" borderId="0" applyFill="0" applyBorder="0" applyAlignment="0">
      <protection/>
    </xf>
    <xf numFmtId="190" fontId="12" fillId="0" borderId="0" applyFill="0" applyBorder="0" applyAlignment="0">
      <protection/>
    </xf>
    <xf numFmtId="190" fontId="12" fillId="0" borderId="0" applyFill="0" applyBorder="0" applyAlignment="0">
      <protection/>
    </xf>
    <xf numFmtId="191" fontId="12" fillId="0" borderId="0" applyFill="0" applyBorder="0" applyAlignment="0">
      <protection/>
    </xf>
    <xf numFmtId="191" fontId="12" fillId="0" borderId="0" applyFill="0" applyBorder="0" applyAlignment="0">
      <protection/>
    </xf>
    <xf numFmtId="191" fontId="12" fillId="0" borderId="0" applyFill="0" applyBorder="0" applyAlignment="0">
      <protection/>
    </xf>
    <xf numFmtId="0" fontId="161" fillId="0" borderId="4">
      <alignment horizontal="center" vertical="center" wrapText="1"/>
      <protection/>
    </xf>
    <xf numFmtId="0" fontId="163" fillId="0" borderId="0">
      <alignment horizontal="center"/>
      <protection/>
    </xf>
    <xf numFmtId="0" fontId="162" fillId="0" borderId="0" applyNumberFormat="0" applyFill="0" applyBorder="0" applyAlignment="0" applyProtection="0"/>
    <xf numFmtId="40" fontId="42" fillId="0" borderId="0">
      <alignment/>
      <protection/>
    </xf>
    <xf numFmtId="0" fontId="164" fillId="2" borderId="8" applyNumberFormat="0" applyAlignment="0" applyProtection="0"/>
    <xf numFmtId="3" fontId="165" fillId="0" borderId="0" applyNumberFormat="0" applyFill="0" applyBorder="0" applyAlignment="0" applyProtection="0"/>
    <xf numFmtId="0" fontId="166" fillId="0" borderId="32" applyBorder="0" applyAlignment="0">
      <protection/>
    </xf>
    <xf numFmtId="0" fontId="167" fillId="0" borderId="0" applyNumberFormat="0" applyFill="0" applyBorder="0" applyAlignment="0" applyProtection="0"/>
    <xf numFmtId="0" fontId="112" fillId="0" borderId="44" applyNumberFormat="0" applyFill="0" applyBorder="0" applyAlignment="0" applyProtection="0"/>
    <xf numFmtId="0" fontId="233" fillId="0" borderId="0" applyNumberFormat="0" applyFill="0" applyBorder="0" applyAlignment="0" applyProtection="0"/>
    <xf numFmtId="0" fontId="162" fillId="0" borderId="0" applyNumberFormat="0" applyFill="0" applyBorder="0" applyAlignment="0" applyProtection="0"/>
    <xf numFmtId="3" fontId="33" fillId="0" borderId="14" applyNumberFormat="0" applyAlignment="0">
      <protection/>
    </xf>
    <xf numFmtId="3" fontId="34" fillId="0" borderId="4" applyNumberFormat="0" applyAlignment="0">
      <protection/>
    </xf>
    <xf numFmtId="0" fontId="169" fillId="0" borderId="45" applyNumberFormat="0" applyBorder="0" applyAlignment="0">
      <protection/>
    </xf>
    <xf numFmtId="0" fontId="234" fillId="0" borderId="46" applyNumberFormat="0" applyFill="0" applyAlignment="0" applyProtection="0"/>
    <xf numFmtId="0" fontId="12" fillId="0" borderId="5" applyNumberFormat="0" applyFont="0" applyFill="0" applyAlignment="0" applyProtection="0"/>
    <xf numFmtId="0" fontId="168" fillId="0" borderId="47" applyNumberFormat="0" applyFill="0" applyAlignment="0" applyProtection="0"/>
    <xf numFmtId="0" fontId="170" fillId="10" borderId="0" applyNumberFormat="0" applyBorder="0" applyAlignment="0" applyProtection="0"/>
    <xf numFmtId="0" fontId="172" fillId="0" borderId="48">
      <alignment horizontal="center"/>
      <protection/>
    </xf>
    <xf numFmtId="0" fontId="194"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shrinkToFit="1"/>
      <protection/>
    </xf>
    <xf numFmtId="0" fontId="0" fillId="0" borderId="0">
      <alignment wrapText="1" shrinkToFit="1"/>
      <protection/>
    </xf>
    <xf numFmtId="0" fontId="0" fillId="0" borderId="0">
      <alignment wrapText="1" shrinkToFit="1"/>
      <protection/>
    </xf>
    <xf numFmtId="0" fontId="0" fillId="0" borderId="0">
      <alignment horizontal="center" vertical="center" wrapText="1" shrinkToFit="1"/>
      <protection/>
    </xf>
    <xf numFmtId="0" fontId="0" fillId="0" borderId="0">
      <alignment horizontal="center" vertical="center" wrapText="1" shrinkToFit="1"/>
      <protection/>
    </xf>
    <xf numFmtId="0" fontId="0" fillId="0" borderId="0">
      <alignment horizontal="center" vertical="center" wrapText="1" shrinkToFit="1"/>
      <protection/>
    </xf>
    <xf numFmtId="0" fontId="195" fillId="67" borderId="1">
      <alignment horizontal="center" vertical="center"/>
      <protection hidden="1"/>
    </xf>
    <xf numFmtId="173" fontId="12" fillId="0" borderId="0" applyFont="0" applyFill="0" applyBorder="0" applyAlignment="0" applyProtection="0"/>
    <xf numFmtId="221" fontId="12" fillId="0" borderId="0" applyFont="0" applyFill="0" applyBorder="0" applyAlignment="0" applyProtection="0"/>
    <xf numFmtId="194" fontId="26" fillId="0" borderId="30">
      <alignment horizontal="center"/>
      <protection/>
    </xf>
    <xf numFmtId="229" fontId="78" fillId="0" borderId="30">
      <alignment horizontal="center"/>
      <protection/>
    </xf>
    <xf numFmtId="244" fontId="158" fillId="0" borderId="0" applyNumberFormat="0" applyFont="0" applyFill="0" applyBorder="0" applyAlignment="0">
      <protection/>
    </xf>
    <xf numFmtId="0" fontId="26" fillId="0" borderId="49">
      <alignment/>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2" fillId="0" borderId="0" applyNumberFormat="0" applyFill="0" applyBorder="0" applyAlignment="0" applyProtection="0"/>
    <xf numFmtId="0" fontId="135" fillId="0" borderId="0" applyNumberFormat="0" applyFill="0" applyBorder="0" applyAlignment="0" applyProtection="0"/>
    <xf numFmtId="0" fontId="45" fillId="0" borderId="4" applyNumberFormat="0" applyBorder="0" applyAlignment="0">
      <protection/>
    </xf>
    <xf numFmtId="0" fontId="159" fillId="0" borderId="9" applyNumberFormat="0" applyBorder="0" applyAlignment="0">
      <protection/>
    </xf>
    <xf numFmtId="3" fontId="160" fillId="0" borderId="23" applyNumberFormat="0" applyBorder="0" applyAlignment="0">
      <protection/>
    </xf>
    <xf numFmtId="0" fontId="129" fillId="0" borderId="50" applyNumberFormat="0" applyAlignment="0">
      <protection/>
    </xf>
    <xf numFmtId="0" fontId="171" fillId="59" borderId="0" applyNumberFormat="0" applyBorder="0" applyAlignment="0" applyProtection="0"/>
    <xf numFmtId="177" fontId="173" fillId="0" borderId="51" applyNumberFormat="0" applyFont="0" applyAlignment="0">
      <protection/>
    </xf>
    <xf numFmtId="247" fontId="119" fillId="0" borderId="0" applyFont="0" applyFill="0" applyBorder="0" applyAlignment="0" applyProtection="0"/>
    <xf numFmtId="227" fontId="26" fillId="0" borderId="0" applyFont="0" applyFill="0" applyBorder="0" applyAlignment="0" applyProtection="0"/>
    <xf numFmtId="226" fontId="26" fillId="0" borderId="0" applyFont="0" applyFill="0" applyBorder="0" applyAlignment="0" applyProtection="0"/>
    <xf numFmtId="0" fontId="27" fillId="0" borderId="52">
      <alignment horizontal="center"/>
      <protection/>
    </xf>
    <xf numFmtId="0" fontId="174" fillId="0" borderId="0" applyNumberFormat="0" applyFill="0" applyBorder="0" applyAlignment="0" applyProtection="0"/>
    <xf numFmtId="0" fontId="175" fillId="0" borderId="0" applyNumberFormat="0" applyFill="0" applyBorder="0" applyAlignment="0" applyProtection="0"/>
    <xf numFmtId="197" fontId="26" fillId="0" borderId="0">
      <alignment/>
      <protection/>
    </xf>
    <xf numFmtId="191" fontId="78" fillId="0" borderId="0">
      <alignment/>
      <protection/>
    </xf>
    <xf numFmtId="198" fontId="26" fillId="0" borderId="1">
      <alignment/>
      <protection/>
    </xf>
    <xf numFmtId="192" fontId="78" fillId="0" borderId="1">
      <alignment/>
      <protection/>
    </xf>
    <xf numFmtId="0" fontId="32" fillId="0" borderId="0">
      <alignment/>
      <protection/>
    </xf>
    <xf numFmtId="0" fontId="48" fillId="0" borderId="0">
      <alignment/>
      <protection/>
    </xf>
    <xf numFmtId="3" fontId="78" fillId="0" borderId="0" applyNumberFormat="0" applyBorder="0" applyAlignment="0" applyProtection="0"/>
    <xf numFmtId="3" fontId="65" fillId="0" borderId="0">
      <alignment/>
      <protection locked="0"/>
    </xf>
    <xf numFmtId="0" fontId="32" fillId="0" borderId="0">
      <alignment/>
      <protection/>
    </xf>
    <xf numFmtId="0" fontId="176" fillId="0" borderId="53" applyFill="0" applyBorder="0" applyAlignment="0">
      <protection/>
    </xf>
    <xf numFmtId="164" fontId="177" fillId="68" borderId="32">
      <alignment vertical="top"/>
      <protection/>
    </xf>
    <xf numFmtId="164" fontId="51" fillId="0" borderId="14">
      <alignment horizontal="left" vertical="top"/>
      <protection/>
    </xf>
    <xf numFmtId="164" fontId="51" fillId="0" borderId="14">
      <alignment horizontal="left" vertical="top"/>
      <protection/>
    </xf>
    <xf numFmtId="164" fontId="51" fillId="0" borderId="14">
      <alignment horizontal="left" vertical="top"/>
      <protection/>
    </xf>
    <xf numFmtId="164" fontId="51" fillId="0" borderId="14">
      <alignment horizontal="left" vertical="top"/>
      <protection/>
    </xf>
    <xf numFmtId="164" fontId="51" fillId="0" borderId="14">
      <alignment horizontal="left" vertical="top"/>
      <protection/>
    </xf>
    <xf numFmtId="274" fontId="51" fillId="0" borderId="14">
      <alignment horizontal="left" vertical="top"/>
      <protection/>
    </xf>
    <xf numFmtId="274" fontId="51" fillId="0" borderId="14">
      <alignment horizontal="left" vertical="top"/>
      <protection/>
    </xf>
    <xf numFmtId="0" fontId="181" fillId="0" borderId="14">
      <alignment horizontal="left" vertical="center"/>
      <protection/>
    </xf>
    <xf numFmtId="0" fontId="178" fillId="69" borderId="1">
      <alignment horizontal="left" vertical="center"/>
      <protection/>
    </xf>
    <xf numFmtId="165" fontId="179" fillId="70" borderId="32">
      <alignment/>
      <protection/>
    </xf>
    <xf numFmtId="164" fontId="30" fillId="0" borderId="32">
      <alignment horizontal="left" vertical="top"/>
      <protection/>
    </xf>
    <xf numFmtId="164" fontId="30" fillId="0" borderId="32">
      <alignment horizontal="left" vertical="top"/>
      <protection/>
    </xf>
    <xf numFmtId="0" fontId="180" fillId="71" borderId="0">
      <alignment horizontal="left" vertical="center"/>
      <protection/>
    </xf>
    <xf numFmtId="0" fontId="12" fillId="0" borderId="0" applyFont="0" applyFill="0" applyBorder="0" applyAlignment="0" applyProtection="0"/>
    <xf numFmtId="0" fontId="12" fillId="0" borderId="0" applyFont="0" applyFill="0" applyBorder="0" applyAlignment="0" applyProtection="0"/>
    <xf numFmtId="166" fontId="48" fillId="0" borderId="0" applyFont="0" applyFill="0" applyBorder="0" applyAlignment="0" applyProtection="0"/>
    <xf numFmtId="240" fontId="12"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35" fillId="0" borderId="0" applyNumberFormat="0" applyFill="0" applyBorder="0" applyAlignment="0" applyProtection="0"/>
    <xf numFmtId="0" fontId="174" fillId="0" borderId="0" applyNumberFormat="0" applyFill="0" applyBorder="0" applyAlignment="0" applyProtection="0"/>
    <xf numFmtId="0" fontId="182" fillId="0" borderId="0" applyNumberFormat="0" applyFont="0" applyFill="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0" fontId="183" fillId="8" borderId="0" applyNumberFormat="0" applyBorder="0" applyAlignment="0" applyProtection="0"/>
    <xf numFmtId="0" fontId="35" fillId="0" borderId="0" applyNumberFormat="0" applyFill="0" applyBorder="0" applyAlignment="0" applyProtection="0"/>
    <xf numFmtId="0" fontId="74" fillId="0" borderId="54" applyFont="0" applyBorder="0" applyAlignment="0">
      <protection/>
    </xf>
    <xf numFmtId="173" fontId="2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0" fillId="0" borderId="0">
      <alignment vertical="center"/>
      <protection/>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184" fillId="0" borderId="0" applyBorder="0" applyAlignment="0" applyProtection="0"/>
    <xf numFmtId="0" fontId="37" fillId="0" borderId="0">
      <alignment/>
      <protection/>
    </xf>
    <xf numFmtId="0" fontId="185" fillId="0" borderId="3">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39" fillId="0" borderId="0" applyFont="0" applyFill="0" applyBorder="0" applyAlignment="0" applyProtection="0"/>
    <xf numFmtId="0" fontId="39"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0" fontId="39" fillId="0" borderId="0">
      <alignment/>
      <protection/>
    </xf>
    <xf numFmtId="0" fontId="186" fillId="0" borderId="0">
      <alignment/>
      <protection/>
    </xf>
    <xf numFmtId="0" fontId="31" fillId="0" borderId="0">
      <alignment/>
      <protection/>
    </xf>
    <xf numFmtId="173" fontId="38" fillId="0" borderId="0" applyFont="0" applyFill="0" applyBorder="0" applyAlignment="0" applyProtection="0"/>
    <xf numFmtId="174" fontId="38" fillId="0" borderId="0" applyFont="0" applyFill="0" applyBorder="0" applyAlignment="0" applyProtection="0"/>
    <xf numFmtId="169" fontId="12" fillId="0" borderId="0" applyFont="0" applyFill="0" applyBorder="0" applyAlignment="0" applyProtection="0"/>
    <xf numFmtId="167" fontId="12" fillId="0" borderId="0" applyFont="0" applyFill="0" applyBorder="0" applyAlignment="0" applyProtection="0"/>
    <xf numFmtId="0" fontId="12" fillId="0" borderId="0">
      <alignment/>
      <protection/>
    </xf>
    <xf numFmtId="182" fontId="38" fillId="0" borderId="0" applyFont="0" applyFill="0" applyBorder="0" applyAlignment="0" applyProtection="0"/>
    <xf numFmtId="165" fontId="40" fillId="0" borderId="0" applyFont="0" applyFill="0" applyBorder="0" applyAlignment="0" applyProtection="0"/>
    <xf numFmtId="183" fontId="38"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cellStyleXfs>
  <cellXfs count="26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1" fontId="9" fillId="0" borderId="0" xfId="1245" applyNumberFormat="1" applyFont="1" applyFill="1" applyAlignment="1">
      <alignment vertical="center"/>
      <protection/>
    </xf>
    <xf numFmtId="1" fontId="9" fillId="0" borderId="0" xfId="1245" applyNumberFormat="1" applyFont="1" applyFill="1" applyAlignment="1">
      <alignment horizontal="center" vertical="center"/>
      <protection/>
    </xf>
    <xf numFmtId="1" fontId="9" fillId="0" borderId="0" xfId="1245" applyNumberFormat="1" applyFont="1" applyFill="1" applyAlignment="1">
      <alignment vertical="center" wrapText="1"/>
      <protection/>
    </xf>
    <xf numFmtId="1" fontId="9" fillId="0" borderId="0" xfId="1245" applyNumberFormat="1" applyFont="1" applyFill="1" applyAlignment="1">
      <alignment horizontal="center" vertical="center" wrapText="1"/>
      <protection/>
    </xf>
    <xf numFmtId="1" fontId="9" fillId="0" borderId="0" xfId="1245" applyNumberFormat="1" applyFont="1" applyFill="1" applyAlignment="1">
      <alignment horizontal="right" vertical="center"/>
      <protection/>
    </xf>
    <xf numFmtId="1" fontId="14" fillId="0" borderId="0" xfId="1245" applyNumberFormat="1" applyFont="1" applyFill="1" applyAlignment="1">
      <alignment vertical="center"/>
      <protection/>
    </xf>
    <xf numFmtId="3" fontId="9" fillId="0" borderId="1" xfId="1245" applyNumberFormat="1" applyFont="1" applyFill="1" applyBorder="1" applyAlignment="1">
      <alignment horizontal="center" vertical="center" wrapText="1"/>
      <protection/>
    </xf>
    <xf numFmtId="3" fontId="9" fillId="0" borderId="0" xfId="1245" applyNumberFormat="1" applyFont="1" applyBorder="1" applyAlignment="1">
      <alignment horizontal="center" vertical="center" wrapText="1"/>
      <protection/>
    </xf>
    <xf numFmtId="3" fontId="9" fillId="0" borderId="1" xfId="1245" applyNumberFormat="1" applyFont="1" applyBorder="1" applyAlignment="1">
      <alignment horizontal="center" vertical="center" wrapText="1"/>
      <protection/>
    </xf>
    <xf numFmtId="3" fontId="9" fillId="0" borderId="1" xfId="1245" applyNumberFormat="1" applyFont="1" applyFill="1" applyBorder="1" applyAlignment="1" quotePrefix="1">
      <alignment horizontal="center" vertical="center" wrapText="1"/>
      <protection/>
    </xf>
    <xf numFmtId="3" fontId="9" fillId="0" borderId="0" xfId="1245" applyNumberFormat="1" applyFont="1" applyFill="1" applyBorder="1" applyAlignment="1">
      <alignment vertical="center" wrapText="1"/>
      <protection/>
    </xf>
    <xf numFmtId="1" fontId="9" fillId="0" borderId="23" xfId="1245" applyNumberFormat="1" applyFont="1" applyFill="1" applyBorder="1" applyAlignment="1">
      <alignment horizontal="center" vertical="center"/>
      <protection/>
    </xf>
    <xf numFmtId="1" fontId="7" fillId="0" borderId="23" xfId="1245" applyNumberFormat="1" applyFont="1" applyFill="1" applyBorder="1" applyAlignment="1">
      <alignment horizontal="center" vertical="center" wrapText="1"/>
      <protection/>
    </xf>
    <xf numFmtId="1" fontId="9" fillId="0" borderId="23" xfId="1245" applyNumberFormat="1" applyFont="1" applyFill="1" applyBorder="1" applyAlignment="1">
      <alignment horizontal="center" vertical="center" wrapText="1"/>
      <protection/>
    </xf>
    <xf numFmtId="1" fontId="9" fillId="0" borderId="23" xfId="1245" applyNumberFormat="1" applyFont="1" applyFill="1" applyBorder="1" applyAlignment="1">
      <alignment horizontal="right" vertical="center"/>
      <protection/>
    </xf>
    <xf numFmtId="1" fontId="7" fillId="0" borderId="4" xfId="1245" applyNumberFormat="1" applyFont="1" applyFill="1" applyBorder="1" applyAlignment="1">
      <alignment horizontal="center" vertical="center"/>
      <protection/>
    </xf>
    <xf numFmtId="1" fontId="7" fillId="0" borderId="4" xfId="1245" applyNumberFormat="1" applyFont="1" applyFill="1" applyBorder="1" applyAlignment="1">
      <alignment horizontal="center" vertical="center" wrapText="1"/>
      <protection/>
    </xf>
    <xf numFmtId="1" fontId="7" fillId="0" borderId="4" xfId="1245" applyNumberFormat="1" applyFont="1" applyFill="1" applyBorder="1" applyAlignment="1">
      <alignment horizontal="right" vertical="center"/>
      <protection/>
    </xf>
    <xf numFmtId="1" fontId="7" fillId="0" borderId="0" xfId="1245" applyNumberFormat="1" applyFont="1" applyFill="1" applyAlignment="1">
      <alignment vertical="center"/>
      <protection/>
    </xf>
    <xf numFmtId="1" fontId="15" fillId="0" borderId="4" xfId="1245" applyNumberFormat="1" applyFont="1" applyFill="1" applyBorder="1" applyAlignment="1">
      <alignment horizontal="center" vertical="center"/>
      <protection/>
    </xf>
    <xf numFmtId="1" fontId="15" fillId="0" borderId="4" xfId="1245" applyNumberFormat="1" applyFont="1" applyFill="1" applyBorder="1" applyAlignment="1">
      <alignment horizontal="center" vertical="center" wrapText="1"/>
      <protection/>
    </xf>
    <xf numFmtId="1" fontId="15" fillId="0" borderId="4" xfId="1245" applyNumberFormat="1" applyFont="1" applyFill="1" applyBorder="1" applyAlignment="1">
      <alignment horizontal="right" vertical="center"/>
      <protection/>
    </xf>
    <xf numFmtId="1" fontId="15" fillId="0" borderId="0" xfId="1245" applyNumberFormat="1" applyFont="1" applyFill="1" applyAlignment="1">
      <alignment vertical="center"/>
      <protection/>
    </xf>
    <xf numFmtId="1" fontId="9" fillId="0" borderId="4" xfId="1245" applyNumberFormat="1" applyFont="1" applyFill="1" applyBorder="1" applyAlignment="1">
      <alignment horizontal="center" vertical="center"/>
      <protection/>
    </xf>
    <xf numFmtId="1" fontId="9" fillId="0" borderId="4" xfId="1245" applyNumberFormat="1" applyFont="1" applyFill="1" applyBorder="1" applyAlignment="1">
      <alignment horizontal="center" vertical="center" wrapText="1"/>
      <protection/>
    </xf>
    <xf numFmtId="1" fontId="9" fillId="0" borderId="4" xfId="1245" applyNumberFormat="1" applyFont="1" applyFill="1" applyBorder="1" applyAlignment="1">
      <alignment horizontal="right" vertical="center"/>
      <protection/>
    </xf>
    <xf numFmtId="1" fontId="9" fillId="0" borderId="55" xfId="1245" applyNumberFormat="1" applyFont="1" applyFill="1" applyBorder="1" applyAlignment="1">
      <alignment horizontal="center" vertical="center"/>
      <protection/>
    </xf>
    <xf numFmtId="1" fontId="9" fillId="0" borderId="55" xfId="1245" applyNumberFormat="1" applyFont="1" applyFill="1" applyBorder="1" applyAlignment="1">
      <alignment vertical="center" wrapText="1"/>
      <protection/>
    </xf>
    <xf numFmtId="1" fontId="9" fillId="0" borderId="55" xfId="1245" applyNumberFormat="1" applyFont="1" applyFill="1" applyBorder="1" applyAlignment="1">
      <alignment horizontal="center" vertical="center" wrapText="1"/>
      <protection/>
    </xf>
    <xf numFmtId="1" fontId="9" fillId="0" borderId="55" xfId="1245" applyNumberFormat="1" applyFont="1" applyFill="1" applyBorder="1" applyAlignment="1">
      <alignment horizontal="right" vertical="center"/>
      <protection/>
    </xf>
    <xf numFmtId="1" fontId="9" fillId="0" borderId="0" xfId="1245" applyNumberFormat="1" applyFont="1" applyFill="1" applyBorder="1" applyAlignment="1">
      <alignment horizontal="center" vertical="center"/>
      <protection/>
    </xf>
    <xf numFmtId="1" fontId="9" fillId="0" borderId="0" xfId="1245" applyNumberFormat="1" applyFont="1" applyFill="1" applyBorder="1" applyAlignment="1">
      <alignment vertical="center" wrapText="1"/>
      <protection/>
    </xf>
    <xf numFmtId="1" fontId="9" fillId="0" borderId="0" xfId="1245" applyNumberFormat="1" applyFont="1" applyFill="1" applyBorder="1" applyAlignment="1">
      <alignment horizontal="center" vertical="center" wrapText="1"/>
      <protection/>
    </xf>
    <xf numFmtId="1" fontId="9" fillId="0" borderId="0" xfId="1245" applyNumberFormat="1" applyFont="1" applyFill="1" applyBorder="1" applyAlignment="1">
      <alignment horizontal="right" vertical="center"/>
      <protection/>
    </xf>
    <xf numFmtId="1" fontId="17" fillId="0" borderId="0" xfId="1245" applyNumberFormat="1" applyFont="1" applyFill="1" applyAlignment="1">
      <alignment vertical="center" wrapText="1"/>
      <protection/>
    </xf>
    <xf numFmtId="1" fontId="18" fillId="0" borderId="0" xfId="1245" applyNumberFormat="1" applyFont="1" applyFill="1" applyAlignment="1">
      <alignment vertical="center"/>
      <protection/>
    </xf>
    <xf numFmtId="1" fontId="11" fillId="0" borderId="0" xfId="1245" applyNumberFormat="1" applyFont="1" applyFill="1" applyAlignment="1">
      <alignment vertical="center"/>
      <protection/>
    </xf>
    <xf numFmtId="1" fontId="19" fillId="0" borderId="0" xfId="1245" applyNumberFormat="1" applyFont="1" applyFill="1" applyAlignment="1">
      <alignment vertical="center"/>
      <protection/>
    </xf>
    <xf numFmtId="1" fontId="7" fillId="0" borderId="56" xfId="1245" applyNumberFormat="1" applyFont="1" applyFill="1" applyBorder="1" applyAlignment="1">
      <alignment vertical="center" wrapText="1"/>
      <protection/>
    </xf>
    <xf numFmtId="1" fontId="9" fillId="0" borderId="4" xfId="1245" applyNumberFormat="1" applyFont="1" applyFill="1" applyBorder="1" applyAlignment="1">
      <alignment vertical="center" wrapText="1"/>
      <protection/>
    </xf>
    <xf numFmtId="1" fontId="9" fillId="0" borderId="4" xfId="1245" applyNumberFormat="1" applyFont="1" applyFill="1" applyBorder="1" applyAlignment="1" quotePrefix="1">
      <alignment vertical="center" wrapText="1"/>
      <protection/>
    </xf>
    <xf numFmtId="1" fontId="15" fillId="0" borderId="56" xfId="1245" applyNumberFormat="1" applyFont="1" applyFill="1" applyBorder="1" applyAlignment="1">
      <alignment vertical="center" wrapText="1"/>
      <protection/>
    </xf>
    <xf numFmtId="1" fontId="18" fillId="0" borderId="0" xfId="1245" applyNumberFormat="1" applyFont="1" applyFill="1" applyAlignment="1">
      <alignment horizontal="center" vertical="center"/>
      <protection/>
    </xf>
    <xf numFmtId="1" fontId="9" fillId="0" borderId="0" xfId="1245" applyNumberFormat="1" applyFont="1" applyFill="1" applyAlignment="1">
      <alignment horizontal="left" vertical="center" wrapText="1"/>
      <protection/>
    </xf>
    <xf numFmtId="1" fontId="10" fillId="0" borderId="0" xfId="1245" applyNumberFormat="1" applyFont="1" applyFill="1" applyAlignment="1">
      <alignment vertical="center"/>
      <protection/>
    </xf>
    <xf numFmtId="1" fontId="0" fillId="0" borderId="0" xfId="1245" applyNumberFormat="1" applyFont="1" applyFill="1" applyAlignment="1">
      <alignment vertical="center"/>
      <protection/>
    </xf>
    <xf numFmtId="1" fontId="22" fillId="0" borderId="0" xfId="1245" applyNumberFormat="1" applyFont="1" applyFill="1" applyAlignment="1">
      <alignment vertical="center"/>
      <protection/>
    </xf>
    <xf numFmtId="3" fontId="1" fillId="0" borderId="0" xfId="1245" applyNumberFormat="1" applyFont="1" applyBorder="1" applyAlignment="1">
      <alignment vertical="center" wrapText="1"/>
      <protection/>
    </xf>
    <xf numFmtId="3" fontId="1" fillId="0" borderId="0" xfId="1245" applyNumberFormat="1" applyFont="1" applyFill="1" applyBorder="1" applyAlignment="1">
      <alignment vertical="center" wrapText="1"/>
      <protection/>
    </xf>
    <xf numFmtId="1" fontId="0" fillId="0" borderId="23" xfId="1245" applyNumberFormat="1" applyFont="1" applyFill="1" applyBorder="1" applyAlignment="1">
      <alignment horizontal="center" vertical="center"/>
      <protection/>
    </xf>
    <xf numFmtId="1" fontId="0" fillId="0" borderId="23" xfId="1245" applyNumberFormat="1" applyFont="1" applyFill="1" applyBorder="1" applyAlignment="1">
      <alignment horizontal="center" vertical="center" wrapText="1"/>
      <protection/>
    </xf>
    <xf numFmtId="1" fontId="0" fillId="0" borderId="23" xfId="1245" applyNumberFormat="1" applyFont="1" applyFill="1" applyBorder="1" applyAlignment="1">
      <alignment horizontal="right" vertical="center"/>
      <protection/>
    </xf>
    <xf numFmtId="1" fontId="2" fillId="0" borderId="4" xfId="1245" applyNumberFormat="1" applyFont="1" applyFill="1" applyBorder="1" applyAlignment="1">
      <alignment horizontal="center" vertical="center"/>
      <protection/>
    </xf>
    <xf numFmtId="1" fontId="2" fillId="0" borderId="56" xfId="1245" applyNumberFormat="1" applyFont="1" applyFill="1" applyBorder="1" applyAlignment="1">
      <alignment vertical="center" wrapText="1"/>
      <protection/>
    </xf>
    <xf numFmtId="1" fontId="2" fillId="0" borderId="4" xfId="1245" applyNumberFormat="1" applyFont="1" applyFill="1" applyBorder="1" applyAlignment="1">
      <alignment horizontal="center" vertical="center" wrapText="1"/>
      <protection/>
    </xf>
    <xf numFmtId="1" fontId="2" fillId="0" borderId="4" xfId="1245" applyNumberFormat="1" applyFont="1" applyFill="1" applyBorder="1" applyAlignment="1">
      <alignment horizontal="right" vertical="center"/>
      <protection/>
    </xf>
    <xf numFmtId="1" fontId="8" fillId="0" borderId="0" xfId="1245" applyNumberFormat="1" applyFont="1" applyFill="1" applyAlignment="1">
      <alignment vertical="center"/>
      <protection/>
    </xf>
    <xf numFmtId="1" fontId="0" fillId="0" borderId="4" xfId="1245" applyNumberFormat="1" applyFont="1" applyFill="1" applyBorder="1" applyAlignment="1">
      <alignment horizontal="center" vertical="center"/>
      <protection/>
    </xf>
    <xf numFmtId="1" fontId="0" fillId="0" borderId="4" xfId="1245" applyNumberFormat="1" applyFont="1" applyFill="1" applyBorder="1" applyAlignment="1">
      <alignment vertical="center" wrapText="1"/>
      <protection/>
    </xf>
    <xf numFmtId="1" fontId="0" fillId="0" borderId="4" xfId="1245" applyNumberFormat="1" applyFont="1" applyFill="1" applyBorder="1" applyAlignment="1">
      <alignment horizontal="center" vertical="center" wrapText="1"/>
      <protection/>
    </xf>
    <xf numFmtId="1" fontId="0" fillId="0" borderId="4" xfId="1245" applyNumberFormat="1" applyFont="1" applyFill="1" applyBorder="1" applyAlignment="1">
      <alignment horizontal="right" vertical="center"/>
      <protection/>
    </xf>
    <xf numFmtId="1" fontId="0" fillId="0" borderId="4" xfId="1245" applyNumberFormat="1" applyFont="1" applyFill="1" applyBorder="1" applyAlignment="1" quotePrefix="1">
      <alignment vertical="center" wrapText="1"/>
      <protection/>
    </xf>
    <xf numFmtId="1" fontId="2" fillId="0" borderId="4" xfId="1245" applyNumberFormat="1" applyFont="1" applyFill="1" applyBorder="1" applyAlignment="1">
      <alignment vertical="center" wrapText="1"/>
      <protection/>
    </xf>
    <xf numFmtId="1" fontId="0" fillId="0" borderId="55" xfId="1245" applyNumberFormat="1" applyFont="1" applyFill="1" applyBorder="1" applyAlignment="1">
      <alignment horizontal="center" vertical="center"/>
      <protection/>
    </xf>
    <xf numFmtId="1" fontId="0" fillId="0" borderId="55" xfId="1245" applyNumberFormat="1" applyFont="1" applyFill="1" applyBorder="1" applyAlignment="1">
      <alignment vertical="center" wrapText="1"/>
      <protection/>
    </xf>
    <xf numFmtId="1" fontId="0" fillId="0" borderId="55" xfId="1245" applyNumberFormat="1" applyFont="1" applyFill="1" applyBorder="1" applyAlignment="1">
      <alignment horizontal="center" vertical="center" wrapText="1"/>
      <protection/>
    </xf>
    <xf numFmtId="1" fontId="0" fillId="0" borderId="55" xfId="1245" applyNumberFormat="1" applyFont="1" applyFill="1" applyBorder="1" applyAlignment="1">
      <alignment horizontal="right" vertical="center"/>
      <protection/>
    </xf>
    <xf numFmtId="1" fontId="10" fillId="0" borderId="55" xfId="1245" applyNumberFormat="1" applyFont="1" applyFill="1" applyBorder="1" applyAlignment="1">
      <alignment horizontal="right" vertical="center"/>
      <protection/>
    </xf>
    <xf numFmtId="1" fontId="0" fillId="0" borderId="0" xfId="1245" applyNumberFormat="1" applyFont="1" applyFill="1" applyBorder="1" applyAlignment="1">
      <alignment horizontal="center" vertical="center"/>
      <protection/>
    </xf>
    <xf numFmtId="1" fontId="0" fillId="0" borderId="0" xfId="1245" applyNumberFormat="1" applyFont="1" applyFill="1" applyBorder="1" applyAlignment="1">
      <alignment vertical="center" wrapText="1"/>
      <protection/>
    </xf>
    <xf numFmtId="1" fontId="0" fillId="0" borderId="0" xfId="1245" applyNumberFormat="1" applyFont="1" applyFill="1" applyBorder="1" applyAlignment="1">
      <alignment horizontal="center" vertical="center" wrapText="1"/>
      <protection/>
    </xf>
    <xf numFmtId="1" fontId="0" fillId="0" borderId="0" xfId="1245" applyNumberFormat="1" applyFont="1" applyFill="1" applyBorder="1" applyAlignment="1">
      <alignment horizontal="right" vertical="center"/>
      <protection/>
    </xf>
    <xf numFmtId="1" fontId="10" fillId="0" borderId="0" xfId="1245" applyNumberFormat="1" applyFont="1" applyFill="1" applyBorder="1" applyAlignment="1">
      <alignment horizontal="right" vertical="center"/>
      <protection/>
    </xf>
    <xf numFmtId="1" fontId="0" fillId="0" borderId="0" xfId="1245" applyNumberFormat="1" applyFont="1" applyFill="1" applyAlignment="1">
      <alignment horizontal="center" vertical="center"/>
      <protection/>
    </xf>
    <xf numFmtId="1" fontId="2" fillId="0" borderId="0" xfId="1245" applyNumberFormat="1" applyFont="1" applyFill="1" applyAlignment="1">
      <alignment vertical="center" wrapText="1"/>
      <protection/>
    </xf>
    <xf numFmtId="1" fontId="0" fillId="0" borderId="0" xfId="1245" applyNumberFormat="1" applyFont="1" applyFill="1" applyAlignment="1">
      <alignment horizontal="right" vertical="center"/>
      <protection/>
    </xf>
    <xf numFmtId="1" fontId="10" fillId="0" borderId="0" xfId="1245" applyNumberFormat="1" applyFont="1" applyFill="1" applyAlignment="1">
      <alignment horizontal="right" vertical="center"/>
      <protection/>
    </xf>
    <xf numFmtId="1" fontId="0" fillId="0" borderId="0" xfId="1245" applyNumberFormat="1" applyFont="1" applyFill="1" applyAlignment="1">
      <alignment horizontal="center" vertical="center" wrapText="1"/>
      <protection/>
    </xf>
    <xf numFmtId="1" fontId="0" fillId="0" borderId="0" xfId="1245" applyNumberFormat="1" applyFont="1" applyFill="1" applyAlignment="1" quotePrefix="1">
      <alignment vertical="center" wrapText="1"/>
      <protection/>
    </xf>
    <xf numFmtId="1" fontId="0" fillId="0" borderId="0" xfId="1245" applyNumberFormat="1" applyFont="1" applyFill="1" applyAlignment="1">
      <alignment vertical="center" wrapText="1"/>
      <protection/>
    </xf>
    <xf numFmtId="1" fontId="10" fillId="0" borderId="0" xfId="1245" applyNumberFormat="1" applyFont="1" applyFill="1" applyAlignment="1">
      <alignment horizontal="center" vertical="center"/>
      <protection/>
    </xf>
    <xf numFmtId="1" fontId="10" fillId="0" borderId="0" xfId="1245" applyNumberFormat="1" applyFont="1" applyFill="1" applyAlignment="1">
      <alignment vertical="center" wrapText="1"/>
      <protection/>
    </xf>
    <xf numFmtId="1" fontId="10" fillId="0" borderId="0" xfId="1245" applyNumberFormat="1" applyFont="1" applyFill="1" applyAlignment="1">
      <alignment horizontal="center" vertical="center" wrapText="1"/>
      <protection/>
    </xf>
    <xf numFmtId="1" fontId="16" fillId="0" borderId="0" xfId="1245" applyNumberFormat="1" applyFont="1" applyFill="1" applyAlignment="1">
      <alignment horizontal="right" vertical="center"/>
      <protection/>
    </xf>
    <xf numFmtId="1" fontId="13" fillId="0" borderId="0" xfId="1245" applyNumberFormat="1" applyFont="1" applyFill="1" applyAlignment="1">
      <alignment vertical="center"/>
      <protection/>
    </xf>
    <xf numFmtId="0" fontId="0" fillId="0" borderId="0" xfId="0" applyAlignment="1">
      <alignment/>
    </xf>
    <xf numFmtId="1" fontId="2" fillId="0" borderId="0" xfId="1245" applyNumberFormat="1" applyFont="1" applyFill="1" applyAlignment="1">
      <alignment vertical="center"/>
      <protection/>
    </xf>
    <xf numFmtId="0" fontId="0" fillId="0" borderId="0" xfId="0" applyFont="1" applyAlignment="1">
      <alignment/>
    </xf>
    <xf numFmtId="1" fontId="3" fillId="0" borderId="0" xfId="1245" applyNumberFormat="1" applyFont="1" applyFill="1" applyAlignment="1">
      <alignment horizontal="center" vertical="center" wrapText="1"/>
      <protection/>
    </xf>
    <xf numFmtId="3" fontId="0" fillId="0" borderId="1" xfId="1245" applyNumberFormat="1" applyFont="1" applyFill="1" applyBorder="1" applyAlignment="1" quotePrefix="1">
      <alignment horizontal="center" vertical="center" wrapText="1"/>
      <protection/>
    </xf>
    <xf numFmtId="1" fontId="2" fillId="0" borderId="23" xfId="1245"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xf>
    <xf numFmtId="0" fontId="2" fillId="0" borderId="1" xfId="0" applyFont="1" applyBorder="1" applyAlignment="1">
      <alignment vertical="center"/>
    </xf>
    <xf numFmtId="0" fontId="0"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 xfId="0" applyFont="1" applyBorder="1" applyAlignment="1">
      <alignment horizontal="center"/>
    </xf>
    <xf numFmtId="0" fontId="0" fillId="0" borderId="1" xfId="0" applyFont="1" applyBorder="1" applyAlignment="1">
      <alignment/>
    </xf>
    <xf numFmtId="0" fontId="2" fillId="0" borderId="1" xfId="0" applyFont="1" applyBorder="1" applyAlignment="1">
      <alignment/>
    </xf>
    <xf numFmtId="0" fontId="0" fillId="0" borderId="0" xfId="0" applyFont="1" applyAlignment="1">
      <alignment horizontal="right"/>
    </xf>
    <xf numFmtId="0" fontId="4" fillId="0" borderId="1" xfId="0" applyFont="1" applyBorder="1" applyAlignment="1" quotePrefix="1">
      <alignment vertical="center"/>
    </xf>
    <xf numFmtId="0" fontId="3" fillId="0" borderId="1" xfId="0" applyFont="1" applyBorder="1" applyAlignment="1" quotePrefix="1">
      <alignment vertical="center"/>
    </xf>
    <xf numFmtId="0" fontId="0" fillId="0" borderId="1" xfId="0" applyFont="1" applyBorder="1" applyAlignment="1" quotePrefix="1">
      <alignment vertical="center"/>
    </xf>
    <xf numFmtId="3" fontId="2" fillId="0" borderId="1" xfId="1245" applyNumberFormat="1" applyFont="1" applyFill="1" applyBorder="1" applyAlignment="1">
      <alignment horizontal="center" vertical="center" wrapText="1"/>
      <protection/>
    </xf>
    <xf numFmtId="3" fontId="0" fillId="0" borderId="4" xfId="1245" applyNumberFormat="1" applyFont="1" applyFill="1" applyBorder="1" applyAlignment="1">
      <alignment horizontal="right" vertical="center"/>
      <protection/>
    </xf>
    <xf numFmtId="3" fontId="0" fillId="0" borderId="0" xfId="1245" applyNumberFormat="1" applyFont="1" applyFill="1" applyAlignment="1">
      <alignment horizontal="right" vertical="center"/>
      <protection/>
    </xf>
    <xf numFmtId="3" fontId="0" fillId="0" borderId="55" xfId="1245" applyNumberFormat="1" applyFont="1" applyFill="1" applyBorder="1" applyAlignment="1">
      <alignment horizontal="right" vertical="center"/>
      <protection/>
    </xf>
    <xf numFmtId="3" fontId="2" fillId="0" borderId="9" xfId="1245" applyNumberFormat="1" applyFont="1" applyFill="1" applyBorder="1" applyAlignment="1">
      <alignment horizontal="center" vertical="center" wrapText="1"/>
      <protection/>
    </xf>
    <xf numFmtId="3" fontId="0" fillId="0" borderId="55" xfId="1245" applyNumberFormat="1" applyFont="1" applyFill="1" applyBorder="1" applyAlignment="1">
      <alignment horizontal="center" vertical="center"/>
      <protection/>
    </xf>
    <xf numFmtId="3" fontId="0" fillId="0" borderId="0" xfId="1245" applyNumberFormat="1" applyFont="1" applyFill="1" applyAlignment="1">
      <alignment horizontal="center" vertical="center"/>
      <protection/>
    </xf>
    <xf numFmtId="3" fontId="0" fillId="0" borderId="4" xfId="1245" applyNumberFormat="1" applyFont="1" applyFill="1" applyBorder="1" applyAlignment="1">
      <alignment horizontal="center" vertical="center" wrapText="1"/>
      <protection/>
    </xf>
    <xf numFmtId="3" fontId="4" fillId="0" borderId="4" xfId="1245" applyNumberFormat="1" applyFont="1" applyFill="1" applyBorder="1" applyAlignment="1">
      <alignment horizontal="center" vertical="center" wrapText="1"/>
      <protection/>
    </xf>
    <xf numFmtId="0" fontId="0" fillId="0" borderId="4" xfId="1248" applyFont="1" applyFill="1" applyBorder="1" applyAlignment="1">
      <alignment horizontal="left" vertical="center" wrapText="1"/>
      <protection/>
    </xf>
    <xf numFmtId="0" fontId="0" fillId="0" borderId="4" xfId="1248" applyFont="1" applyFill="1" applyBorder="1" applyAlignment="1">
      <alignment horizontal="center" vertical="center" wrapText="1"/>
      <protection/>
    </xf>
    <xf numFmtId="3" fontId="2" fillId="0" borderId="23" xfId="1245" applyNumberFormat="1" applyFont="1" applyFill="1" applyBorder="1" applyAlignment="1">
      <alignment horizontal="center" vertical="center" wrapText="1"/>
      <protection/>
    </xf>
    <xf numFmtId="3" fontId="2" fillId="0" borderId="4" xfId="1245" applyNumberFormat="1" applyFont="1" applyFill="1" applyBorder="1" applyAlignment="1">
      <alignment horizontal="left" vertical="center" wrapText="1"/>
      <protection/>
    </xf>
    <xf numFmtId="3" fontId="0" fillId="0" borderId="4" xfId="1246" applyNumberFormat="1" applyFont="1" applyFill="1" applyBorder="1" applyAlignment="1" quotePrefix="1">
      <alignment horizontal="center" vertical="center" wrapText="1"/>
      <protection/>
    </xf>
    <xf numFmtId="3" fontId="0" fillId="0" borderId="4" xfId="1184" applyNumberFormat="1" applyFont="1" applyFill="1" applyBorder="1" applyAlignment="1">
      <alignment horizontal="left" vertical="center" wrapText="1"/>
      <protection/>
    </xf>
    <xf numFmtId="3" fontId="0" fillId="0" borderId="4" xfId="1183" applyNumberFormat="1" applyFont="1" applyFill="1" applyBorder="1" applyAlignment="1">
      <alignment horizontal="center" vertical="center" wrapText="1"/>
      <protection/>
    </xf>
    <xf numFmtId="3" fontId="0" fillId="0" borderId="4" xfId="1244" applyNumberFormat="1" applyFont="1" applyFill="1" applyBorder="1" applyAlignment="1">
      <alignment horizontal="left" vertical="center" wrapText="1"/>
      <protection/>
    </xf>
    <xf numFmtId="3" fontId="0" fillId="0" borderId="4" xfId="1183" applyNumberFormat="1" applyFont="1" applyFill="1" applyBorder="1" applyAlignment="1">
      <alignment horizontal="left" vertical="center" wrapText="1"/>
      <protection/>
    </xf>
    <xf numFmtId="3" fontId="0" fillId="0" borderId="4" xfId="1184" applyNumberFormat="1" applyFont="1" applyFill="1" applyBorder="1" applyAlignment="1">
      <alignment horizontal="center" vertical="center" wrapText="1"/>
      <protection/>
    </xf>
    <xf numFmtId="3" fontId="0" fillId="0" borderId="4" xfId="1244" applyNumberFormat="1" applyFont="1" applyFill="1" applyBorder="1" applyAlignment="1">
      <alignment horizontal="center" vertical="center" wrapText="1"/>
      <protection/>
    </xf>
    <xf numFmtId="3" fontId="0" fillId="0" borderId="4" xfId="1239" applyNumberFormat="1" applyFont="1" applyFill="1" applyBorder="1" applyAlignment="1">
      <alignment horizontal="right" vertical="center"/>
      <protection/>
    </xf>
    <xf numFmtId="0" fontId="0" fillId="0" borderId="0" xfId="0" applyFont="1" applyFill="1" applyAlignment="1">
      <alignment/>
    </xf>
    <xf numFmtId="3" fontId="2" fillId="0" borderId="4" xfId="1245" applyNumberFormat="1" applyFont="1" applyFill="1" applyBorder="1" applyAlignment="1">
      <alignment horizontal="center" vertical="center" wrapText="1"/>
      <protection/>
    </xf>
    <xf numFmtId="275" fontId="2" fillId="0" borderId="4" xfId="782" applyNumberFormat="1" applyFont="1" applyFill="1" applyBorder="1" applyAlignment="1">
      <alignment horizontal="center" vertical="center" wrapText="1"/>
    </xf>
    <xf numFmtId="0" fontId="2" fillId="0" borderId="0" xfId="0" applyFont="1" applyFill="1" applyAlignment="1">
      <alignment/>
    </xf>
    <xf numFmtId="3" fontId="0" fillId="0" borderId="0" xfId="0" applyNumberFormat="1" applyFont="1" applyFill="1" applyAlignment="1">
      <alignment/>
    </xf>
    <xf numFmtId="276" fontId="2" fillId="0" borderId="4" xfId="1239" applyNumberFormat="1" applyFont="1" applyFill="1" applyBorder="1" applyAlignment="1">
      <alignment horizontal="center" vertical="center" wrapText="1"/>
      <protection/>
    </xf>
    <xf numFmtId="3" fontId="2" fillId="0" borderId="4" xfId="1239" applyNumberFormat="1" applyFont="1" applyFill="1" applyBorder="1" applyAlignment="1">
      <alignment horizontal="left" vertical="center" wrapText="1"/>
      <protection/>
    </xf>
    <xf numFmtId="3" fontId="2" fillId="0" borderId="4" xfId="1239" applyNumberFormat="1" applyFont="1" applyFill="1" applyBorder="1" applyAlignment="1">
      <alignment horizontal="center" vertical="center" wrapText="1"/>
      <protection/>
    </xf>
    <xf numFmtId="3" fontId="2" fillId="0" borderId="4" xfId="1239" applyNumberFormat="1" applyFont="1" applyFill="1" applyBorder="1" applyAlignment="1" quotePrefix="1">
      <alignment horizontal="right" vertical="center" wrapText="1"/>
      <protection/>
    </xf>
    <xf numFmtId="3" fontId="0" fillId="0" borderId="4" xfId="1245" applyNumberFormat="1" applyFont="1" applyFill="1" applyBorder="1" applyAlignment="1">
      <alignment horizontal="center" vertical="center"/>
      <protection/>
    </xf>
    <xf numFmtId="3" fontId="2" fillId="0" borderId="9" xfId="1245" applyNumberFormat="1" applyFont="1" applyFill="1" applyBorder="1" applyAlignment="1">
      <alignment horizontal="right" vertical="center" wrapText="1"/>
      <protection/>
    </xf>
    <xf numFmtId="3" fontId="0" fillId="0" borderId="4" xfId="0" applyNumberFormat="1" applyFont="1" applyFill="1" applyBorder="1" applyAlignment="1">
      <alignment vertical="center" wrapText="1"/>
    </xf>
    <xf numFmtId="3" fontId="0" fillId="0" borderId="4" xfId="0" applyNumberFormat="1" applyFont="1" applyFill="1" applyBorder="1" applyAlignment="1">
      <alignment horizontal="right" vertical="center"/>
    </xf>
    <xf numFmtId="275" fontId="2" fillId="0" borderId="4" xfId="782" applyNumberFormat="1" applyFont="1" applyFill="1" applyBorder="1" applyAlignment="1">
      <alignment horizontal="right" vertical="center" wrapText="1"/>
    </xf>
    <xf numFmtId="0" fontId="0" fillId="0" borderId="4" xfId="0" applyFont="1" applyFill="1" applyBorder="1" applyAlignment="1">
      <alignment vertical="center" wrapText="1"/>
    </xf>
    <xf numFmtId="3" fontId="2" fillId="0" borderId="4" xfId="1245" applyNumberFormat="1" applyFont="1" applyFill="1" applyBorder="1" applyAlignment="1">
      <alignment horizontal="right" vertical="center"/>
      <protection/>
    </xf>
    <xf numFmtId="0" fontId="0" fillId="0" borderId="4" xfId="0" applyFont="1" applyFill="1" applyBorder="1" applyAlignment="1" quotePrefix="1">
      <alignment vertical="center" wrapText="1"/>
    </xf>
    <xf numFmtId="3" fontId="2" fillId="0" borderId="4" xfId="1245" applyNumberFormat="1" applyFont="1" applyFill="1" applyBorder="1" applyAlignment="1">
      <alignment horizontal="center" vertical="center"/>
      <protection/>
    </xf>
    <xf numFmtId="3" fontId="0" fillId="0" borderId="55" xfId="0" applyNumberFormat="1" applyFont="1" applyFill="1" applyBorder="1" applyAlignment="1">
      <alignment vertical="center" wrapText="1"/>
    </xf>
    <xf numFmtId="0" fontId="0" fillId="0" borderId="4" xfId="0" applyFont="1" applyFill="1" applyBorder="1" applyAlignment="1">
      <alignment horizontal="center" vertical="center" wrapText="1"/>
    </xf>
    <xf numFmtId="1" fontId="0" fillId="0" borderId="4" xfId="1247" applyNumberFormat="1" applyFont="1" applyFill="1" applyBorder="1" applyAlignment="1">
      <alignment horizontal="center" vertical="center" wrapText="1"/>
      <protection/>
    </xf>
    <xf numFmtId="0" fontId="3" fillId="0" borderId="0" xfId="0" applyFont="1" applyFill="1" applyAlignment="1">
      <alignment/>
    </xf>
    <xf numFmtId="0" fontId="2" fillId="0" borderId="9" xfId="0" applyFont="1" applyFill="1" applyBorder="1" applyAlignment="1">
      <alignment horizontal="center" vertical="center" wrapText="1"/>
    </xf>
    <xf numFmtId="0" fontId="2" fillId="72" borderId="4" xfId="0" applyFont="1" applyFill="1" applyBorder="1" applyAlignment="1">
      <alignment horizontal="center" vertical="center" wrapText="1"/>
    </xf>
    <xf numFmtId="1" fontId="2" fillId="72" borderId="4" xfId="1245" applyNumberFormat="1" applyFont="1" applyFill="1" applyBorder="1" applyAlignment="1">
      <alignment vertical="center" wrapText="1"/>
      <protection/>
    </xf>
    <xf numFmtId="3" fontId="2" fillId="72" borderId="4" xfId="0" applyNumberFormat="1" applyFont="1" applyFill="1" applyBorder="1" applyAlignment="1">
      <alignment vertical="center" wrapText="1"/>
    </xf>
    <xf numFmtId="0" fontId="0" fillId="72" borderId="4" xfId="0" applyFont="1" applyFill="1" applyBorder="1" applyAlignment="1">
      <alignment horizontal="center" vertical="center" wrapText="1"/>
    </xf>
    <xf numFmtId="1" fontId="0" fillId="72" borderId="4" xfId="1245" applyNumberFormat="1" applyFont="1" applyFill="1" applyBorder="1" applyAlignment="1">
      <alignment vertical="center" wrapText="1"/>
      <protection/>
    </xf>
    <xf numFmtId="3" fontId="0" fillId="72" borderId="4" xfId="0" applyNumberFormat="1" applyFont="1" applyFill="1" applyBorder="1" applyAlignment="1">
      <alignment vertical="center" wrapText="1"/>
    </xf>
    <xf numFmtId="277" fontId="0" fillId="72" borderId="4" xfId="0" applyNumberFormat="1" applyFont="1" applyFill="1" applyBorder="1" applyAlignment="1">
      <alignment vertical="center" wrapText="1"/>
    </xf>
    <xf numFmtId="0" fontId="0" fillId="72" borderId="4" xfId="1249" applyNumberFormat="1" applyFont="1" applyFill="1" applyBorder="1" applyAlignment="1">
      <alignment vertical="center" wrapText="1"/>
      <protection/>
    </xf>
    <xf numFmtId="0" fontId="2" fillId="0" borderId="4" xfId="1180" applyFont="1" applyFill="1" applyBorder="1" applyAlignment="1">
      <alignment horizontal="center" vertical="center" wrapText="1"/>
      <protection/>
    </xf>
    <xf numFmtId="0" fontId="0" fillId="0" borderId="4" xfId="1180" applyFont="1" applyFill="1" applyBorder="1" applyAlignment="1">
      <alignment horizontal="center" vertical="center" wrapText="1"/>
      <protection/>
    </xf>
    <xf numFmtId="0" fontId="4" fillId="0" borderId="4" xfId="0" applyFont="1" applyFill="1" applyBorder="1" applyAlignment="1">
      <alignment horizontal="left" vertical="center" wrapText="1"/>
    </xf>
    <xf numFmtId="3" fontId="4" fillId="0" borderId="4" xfId="1245" applyNumberFormat="1" applyFont="1" applyFill="1" applyBorder="1" applyAlignment="1">
      <alignment horizontal="right" vertical="center" wrapText="1"/>
      <protection/>
    </xf>
    <xf numFmtId="49" fontId="0" fillId="72" borderId="4" xfId="1245" applyNumberFormat="1" applyFont="1" applyFill="1" applyBorder="1" applyAlignment="1">
      <alignment horizontal="center" vertical="center" wrapText="1"/>
      <protection/>
    </xf>
    <xf numFmtId="0" fontId="0" fillId="72" borderId="4" xfId="0" applyFont="1" applyFill="1" applyBorder="1" applyAlignment="1">
      <alignment vertical="center" wrapText="1"/>
    </xf>
    <xf numFmtId="0" fontId="0" fillId="72" borderId="4" xfId="1248" applyFont="1" applyFill="1" applyBorder="1" applyAlignment="1">
      <alignment horizontal="center" vertical="center" wrapText="1"/>
      <protection/>
    </xf>
    <xf numFmtId="277" fontId="0" fillId="0" borderId="4" xfId="1239" applyNumberFormat="1" applyFont="1" applyFill="1" applyBorder="1" applyAlignment="1">
      <alignment horizontal="right" vertical="center"/>
      <protection/>
    </xf>
    <xf numFmtId="277" fontId="0" fillId="0" borderId="4" xfId="1245" applyNumberFormat="1" applyFont="1" applyFill="1" applyBorder="1" applyAlignment="1">
      <alignment horizontal="right" vertical="center"/>
      <protection/>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73"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1245" applyNumberFormat="1" applyFont="1" applyFill="1" applyBorder="1" applyAlignment="1">
      <alignment vertical="center" wrapText="1"/>
      <protection/>
    </xf>
    <xf numFmtId="0" fontId="4" fillId="73" borderId="4" xfId="0" applyFont="1" applyFill="1" applyBorder="1" applyAlignment="1">
      <alignment horizontal="center" vertical="center" wrapText="1"/>
    </xf>
    <xf numFmtId="0" fontId="0" fillId="73" borderId="4" xfId="0" applyFont="1" applyFill="1" applyBorder="1" applyAlignment="1">
      <alignment horizontal="center" vertical="center" wrapText="1"/>
    </xf>
    <xf numFmtId="1" fontId="0" fillId="72" borderId="4" xfId="1245" applyNumberFormat="1" applyFont="1" applyFill="1" applyBorder="1" applyAlignment="1">
      <alignment vertical="center" wrapText="1"/>
      <protection/>
    </xf>
    <xf numFmtId="3" fontId="2" fillId="0" borderId="4" xfId="0" applyNumberFormat="1" applyFont="1" applyFill="1" applyBorder="1" applyAlignment="1">
      <alignment vertical="center" wrapText="1"/>
    </xf>
    <xf numFmtId="3" fontId="4" fillId="0" borderId="4" xfId="0" applyNumberFormat="1" applyFont="1" applyFill="1" applyBorder="1" applyAlignment="1">
      <alignment vertical="center" wrapText="1"/>
    </xf>
    <xf numFmtId="3" fontId="4" fillId="0" borderId="4" xfId="1245" applyNumberFormat="1" applyFont="1" applyFill="1" applyBorder="1" applyAlignment="1">
      <alignment horizontal="right" vertical="center"/>
      <protection/>
    </xf>
    <xf numFmtId="1" fontId="0" fillId="73" borderId="4" xfId="1247" applyNumberFormat="1" applyFont="1" applyFill="1" applyBorder="1" applyAlignment="1">
      <alignment horizontal="center" vertical="center" wrapText="1"/>
      <protection/>
    </xf>
    <xf numFmtId="177" fontId="2" fillId="0" borderId="4" xfId="782" applyNumberFormat="1" applyFont="1" applyFill="1" applyBorder="1" applyAlignment="1">
      <alignment horizontal="right" vertical="center" wrapText="1"/>
    </xf>
    <xf numFmtId="3" fontId="2" fillId="0" borderId="4" xfId="1239" applyNumberFormat="1" applyFont="1" applyFill="1" applyBorder="1" applyAlignment="1">
      <alignment horizontal="right" vertical="center"/>
      <protection/>
    </xf>
    <xf numFmtId="0" fontId="236" fillId="0" borderId="4" xfId="0" applyFont="1" applyFill="1" applyBorder="1" applyAlignment="1">
      <alignment horizontal="left" vertical="center" wrapText="1"/>
    </xf>
    <xf numFmtId="0" fontId="236" fillId="0" borderId="4" xfId="0" applyFont="1" applyFill="1" applyBorder="1" applyAlignment="1">
      <alignment horizontal="center" vertical="center" wrapText="1"/>
    </xf>
    <xf numFmtId="0" fontId="0" fillId="0" borderId="4" xfId="1235" applyFont="1" applyFill="1" applyBorder="1" applyAlignment="1">
      <alignment vertical="center" wrapText="1"/>
      <protection/>
    </xf>
    <xf numFmtId="277" fontId="2" fillId="0" borderId="9" xfId="1245" applyNumberFormat="1" applyFont="1" applyFill="1" applyBorder="1" applyAlignment="1">
      <alignment horizontal="right" vertical="center" wrapText="1"/>
      <protection/>
    </xf>
    <xf numFmtId="3" fontId="2" fillId="0" borderId="4" xfId="1245" applyNumberFormat="1" applyFont="1" applyFill="1" applyBorder="1" applyAlignment="1">
      <alignment horizontal="right" vertical="center" wrapText="1"/>
      <protection/>
    </xf>
    <xf numFmtId="277" fontId="2" fillId="0" borderId="4" xfId="1245" applyNumberFormat="1" applyFont="1" applyFill="1" applyBorder="1" applyAlignment="1">
      <alignment horizontal="right" vertical="center" wrapText="1"/>
      <protection/>
    </xf>
    <xf numFmtId="3" fontId="2" fillId="0" borderId="4" xfId="1245" applyNumberFormat="1" applyFont="1" applyFill="1" applyBorder="1" applyAlignment="1" quotePrefix="1">
      <alignment horizontal="center" vertical="center" wrapText="1"/>
      <protection/>
    </xf>
    <xf numFmtId="1" fontId="2" fillId="0" borderId="4" xfId="1245" applyNumberFormat="1" applyFont="1" applyFill="1" applyBorder="1" applyAlignment="1">
      <alignment horizontal="left" vertical="center" wrapText="1"/>
      <protection/>
    </xf>
    <xf numFmtId="3" fontId="2" fillId="74" borderId="4" xfId="1245" applyNumberFormat="1" applyFont="1" applyFill="1" applyBorder="1" applyAlignment="1">
      <alignment horizontal="center" vertical="center" wrapText="1"/>
      <protection/>
    </xf>
    <xf numFmtId="3" fontId="0" fillId="74" borderId="4" xfId="1245" applyNumberFormat="1" applyFont="1" applyFill="1" applyBorder="1" applyAlignment="1">
      <alignment horizontal="center" vertical="center"/>
      <protection/>
    </xf>
    <xf numFmtId="3" fontId="0" fillId="74" borderId="4" xfId="1245" applyNumberFormat="1" applyFont="1" applyFill="1" applyBorder="1" applyAlignment="1">
      <alignment horizontal="center" vertical="center" wrapText="1"/>
      <protection/>
    </xf>
    <xf numFmtId="3" fontId="0" fillId="74" borderId="55" xfId="1245" applyNumberFormat="1" applyFont="1" applyFill="1" applyBorder="1" applyAlignment="1">
      <alignment horizontal="center" vertical="center"/>
      <protection/>
    </xf>
    <xf numFmtId="3" fontId="0" fillId="74" borderId="0" xfId="1245" applyNumberFormat="1" applyFont="1" applyFill="1" applyAlignment="1">
      <alignment horizontal="center" vertical="center"/>
      <protection/>
    </xf>
    <xf numFmtId="3" fontId="2" fillId="74" borderId="9" xfId="1245" applyNumberFormat="1" applyFont="1" applyFill="1" applyBorder="1" applyAlignment="1">
      <alignment horizontal="center" vertical="center" wrapText="1"/>
      <protection/>
    </xf>
    <xf numFmtId="0" fontId="0" fillId="74" borderId="4" xfId="0" applyFont="1" applyFill="1" applyBorder="1" applyAlignment="1">
      <alignment horizontal="center" vertical="center" wrapText="1"/>
    </xf>
    <xf numFmtId="3" fontId="4" fillId="74" borderId="4" xfId="1245" applyNumberFormat="1" applyFont="1" applyFill="1" applyBorder="1" applyAlignment="1">
      <alignment horizontal="center" vertical="center" wrapText="1"/>
      <protection/>
    </xf>
    <xf numFmtId="3" fontId="2" fillId="74" borderId="4" xfId="0" applyNumberFormat="1" applyFont="1" applyFill="1" applyBorder="1" applyAlignment="1">
      <alignment horizontal="center" vertical="center" wrapText="1"/>
    </xf>
    <xf numFmtId="3" fontId="0" fillId="74" borderId="4" xfId="0" applyNumberFormat="1" applyFont="1" applyFill="1" applyBorder="1" applyAlignment="1">
      <alignment horizontal="center" vertical="center" wrapText="1"/>
    </xf>
    <xf numFmtId="3" fontId="9" fillId="0" borderId="30" xfId="1245" applyNumberFormat="1" applyFont="1" applyBorder="1" applyAlignment="1">
      <alignment horizontal="center" vertical="center" wrapText="1"/>
      <protection/>
    </xf>
    <xf numFmtId="3" fontId="9" fillId="0" borderId="25" xfId="1245" applyNumberFormat="1" applyFont="1" applyBorder="1" applyAlignment="1">
      <alignment horizontal="center" vertical="center" wrapText="1"/>
      <protection/>
    </xf>
    <xf numFmtId="3" fontId="9" fillId="0" borderId="57" xfId="1245" applyNumberFormat="1" applyFont="1" applyBorder="1" applyAlignment="1">
      <alignment horizontal="center" vertical="center" wrapText="1"/>
      <protection/>
    </xf>
    <xf numFmtId="3" fontId="9" fillId="0" borderId="30" xfId="1245" applyNumberFormat="1" applyFont="1" applyFill="1" applyBorder="1" applyAlignment="1">
      <alignment horizontal="center" vertical="center" wrapText="1"/>
      <protection/>
    </xf>
    <xf numFmtId="3" fontId="9" fillId="0" borderId="25" xfId="1245" applyNumberFormat="1" applyFont="1" applyFill="1" applyBorder="1" applyAlignment="1">
      <alignment horizontal="center" vertical="center" wrapText="1"/>
      <protection/>
    </xf>
    <xf numFmtId="3" fontId="9" fillId="0" borderId="57" xfId="1245" applyNumberFormat="1" applyFont="1" applyFill="1" applyBorder="1" applyAlignment="1">
      <alignment horizontal="center" vertical="center" wrapText="1"/>
      <protection/>
    </xf>
    <xf numFmtId="3" fontId="0" fillId="0" borderId="1" xfId="1245" applyNumberFormat="1" applyFont="1" applyFill="1" applyBorder="1" applyAlignment="1">
      <alignment horizontal="center" vertical="center" wrapText="1"/>
      <protection/>
    </xf>
    <xf numFmtId="3" fontId="9" fillId="0" borderId="1" xfId="1245" applyNumberFormat="1" applyFont="1" applyFill="1" applyBorder="1" applyAlignment="1">
      <alignment horizontal="center" vertical="center" wrapText="1"/>
      <protection/>
    </xf>
    <xf numFmtId="1" fontId="20" fillId="0" borderId="0" xfId="1245" applyNumberFormat="1" applyFont="1" applyFill="1" applyAlignment="1">
      <alignment horizontal="center" vertical="center" wrapText="1"/>
      <protection/>
    </xf>
    <xf numFmtId="1" fontId="11" fillId="0" borderId="6" xfId="1245" applyNumberFormat="1" applyFont="1" applyFill="1" applyBorder="1" applyAlignment="1">
      <alignment horizontal="right" vertical="center"/>
      <protection/>
    </xf>
    <xf numFmtId="3" fontId="0" fillId="0" borderId="32" xfId="1245" applyNumberFormat="1" applyFont="1" applyBorder="1" applyAlignment="1">
      <alignment horizontal="center" vertical="center" wrapText="1"/>
      <protection/>
    </xf>
    <xf numFmtId="3" fontId="0" fillId="0" borderId="14" xfId="1245" applyNumberFormat="1" applyFont="1" applyBorder="1" applyAlignment="1">
      <alignment horizontal="center" vertical="center" wrapText="1"/>
      <protection/>
    </xf>
    <xf numFmtId="3" fontId="9" fillId="0" borderId="14" xfId="1245" applyNumberFormat="1" applyFont="1" applyBorder="1" applyAlignment="1">
      <alignment horizontal="center" vertical="center" wrapText="1"/>
      <protection/>
    </xf>
    <xf numFmtId="3" fontId="9" fillId="0" borderId="12" xfId="1245" applyNumberFormat="1" applyFont="1" applyBorder="1" applyAlignment="1">
      <alignment horizontal="center" vertical="center" wrapText="1"/>
      <protection/>
    </xf>
    <xf numFmtId="3" fontId="9" fillId="0" borderId="32" xfId="1245" applyNumberFormat="1" applyFont="1" applyBorder="1" applyAlignment="1">
      <alignment horizontal="center" vertical="center" wrapText="1"/>
      <protection/>
    </xf>
    <xf numFmtId="0" fontId="21" fillId="0" borderId="1" xfId="1193" applyFont="1" applyBorder="1" applyAlignment="1">
      <alignment horizontal="center" vertical="center" wrapText="1"/>
      <protection/>
    </xf>
    <xf numFmtId="1" fontId="17" fillId="0" borderId="0" xfId="1245" applyNumberFormat="1" applyFont="1" applyFill="1" applyAlignment="1">
      <alignment vertical="center" wrapText="1"/>
      <protection/>
    </xf>
    <xf numFmtId="1" fontId="18" fillId="0" borderId="0" xfId="1245" applyNumberFormat="1" applyFont="1" applyFill="1" applyAlignment="1">
      <alignment horizontal="left" vertical="center" wrapText="1"/>
      <protection/>
    </xf>
    <xf numFmtId="1" fontId="9" fillId="0" borderId="0" xfId="1245" applyNumberFormat="1" applyFont="1" applyFill="1" applyAlignment="1">
      <alignment horizontal="left" vertical="center" wrapText="1"/>
      <protection/>
    </xf>
    <xf numFmtId="3" fontId="0" fillId="0" borderId="1" xfId="1245" applyNumberFormat="1" applyFont="1" applyBorder="1" applyAlignment="1">
      <alignment horizontal="center" vertical="center" wrapText="1"/>
      <protection/>
    </xf>
    <xf numFmtId="1" fontId="2" fillId="0" borderId="0" xfId="1245" applyNumberFormat="1" applyFont="1" applyFill="1" applyAlignment="1">
      <alignment horizontal="center" vertical="center" wrapText="1"/>
      <protection/>
    </xf>
    <xf numFmtId="1" fontId="3" fillId="0" borderId="6" xfId="1245" applyNumberFormat="1" applyFont="1" applyFill="1" applyBorder="1" applyAlignment="1">
      <alignment horizontal="center" vertical="center"/>
      <protection/>
    </xf>
    <xf numFmtId="1" fontId="2" fillId="0" borderId="0" xfId="1245" applyNumberFormat="1" applyFont="1" applyFill="1" applyAlignment="1">
      <alignment vertical="center" wrapText="1"/>
      <protection/>
    </xf>
    <xf numFmtId="1" fontId="0" fillId="0" borderId="0" xfId="1245" applyNumberFormat="1" applyFont="1" applyFill="1" applyAlignment="1">
      <alignment horizontal="left" vertical="center" wrapText="1"/>
      <protection/>
    </xf>
    <xf numFmtId="1" fontId="0" fillId="0" borderId="0" xfId="1245" applyNumberFormat="1" applyFont="1" applyFill="1" applyAlignment="1" quotePrefix="1">
      <alignment horizontal="left" vertical="center" wrapText="1"/>
      <protection/>
    </xf>
    <xf numFmtId="0" fontId="3" fillId="0" borderId="0" xfId="0" applyFont="1" applyAlignment="1">
      <alignment horizontal="right"/>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applyAlignment="1">
      <alignment horizontal="right" vertical="center"/>
    </xf>
    <xf numFmtId="0" fontId="3" fillId="0" borderId="0" xfId="0" applyFont="1" applyAlignment="1">
      <alignment horizontal="right" vertical="center"/>
    </xf>
    <xf numFmtId="0" fontId="0" fillId="0" borderId="1" xfId="0" applyFont="1" applyBorder="1" applyAlignment="1">
      <alignment horizontal="center" vertical="center" wrapText="1"/>
    </xf>
    <xf numFmtId="0" fontId="2" fillId="0" borderId="0" xfId="0" applyFont="1" applyAlignment="1">
      <alignment horizontal="center" vertical="center"/>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3" fontId="2" fillId="0" borderId="1" xfId="1245" applyNumberFormat="1" applyFont="1" applyFill="1" applyBorder="1" applyAlignment="1">
      <alignment horizontal="center" vertical="center" wrapText="1"/>
      <protection/>
    </xf>
    <xf numFmtId="3" fontId="2" fillId="74" borderId="1" xfId="1245" applyNumberFormat="1" applyFont="1" applyFill="1" applyBorder="1" applyAlignment="1">
      <alignment horizontal="center" vertical="center" wrapText="1"/>
      <protection/>
    </xf>
    <xf numFmtId="1" fontId="2" fillId="0" borderId="0" xfId="1245" applyNumberFormat="1" applyFont="1" applyFill="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3" fontId="3" fillId="0" borderId="6" xfId="1245" applyNumberFormat="1" applyFont="1" applyFill="1" applyBorder="1" applyAlignment="1">
      <alignment horizontal="right" vertical="center"/>
      <protection/>
    </xf>
    <xf numFmtId="3" fontId="2" fillId="0" borderId="32" xfId="1245" applyNumberFormat="1" applyFont="1" applyFill="1" applyBorder="1" applyAlignment="1">
      <alignment horizontal="center" vertical="center" wrapText="1"/>
      <protection/>
    </xf>
    <xf numFmtId="3" fontId="2" fillId="0" borderId="14" xfId="1245" applyNumberFormat="1" applyFont="1" applyFill="1" applyBorder="1" applyAlignment="1">
      <alignment horizontal="center" vertical="center" wrapText="1"/>
      <protection/>
    </xf>
    <xf numFmtId="3" fontId="2" fillId="0" borderId="12" xfId="1245" applyNumberFormat="1" applyFont="1" applyFill="1" applyBorder="1" applyAlignment="1">
      <alignment horizontal="center" vertical="center" wrapText="1"/>
      <protection/>
    </xf>
    <xf numFmtId="3" fontId="2" fillId="0" borderId="58" xfId="1245" applyNumberFormat="1" applyFont="1" applyFill="1" applyBorder="1" applyAlignment="1">
      <alignment horizontal="center" vertical="center" wrapText="1"/>
      <protection/>
    </xf>
    <xf numFmtId="3" fontId="2" fillId="0" borderId="59" xfId="1245" applyNumberFormat="1" applyFont="1" applyFill="1" applyBorder="1" applyAlignment="1">
      <alignment horizontal="center" vertical="center" wrapText="1"/>
      <protection/>
    </xf>
    <xf numFmtId="3" fontId="2" fillId="0" borderId="60" xfId="1245" applyNumberFormat="1" applyFont="1" applyFill="1" applyBorder="1" applyAlignment="1">
      <alignment horizontal="center" vertical="center" wrapText="1"/>
      <protection/>
    </xf>
    <xf numFmtId="3" fontId="2" fillId="0" borderId="61" xfId="1245" applyNumberFormat="1" applyFont="1" applyFill="1" applyBorder="1" applyAlignment="1">
      <alignment horizontal="center" vertical="center" wrapText="1"/>
      <protection/>
    </xf>
    <xf numFmtId="0" fontId="3" fillId="0" borderId="0" xfId="0" applyFont="1" applyFill="1" applyBorder="1" applyAlignment="1">
      <alignment horizontal="center" vertical="center"/>
    </xf>
    <xf numFmtId="0" fontId="196" fillId="0" borderId="0" xfId="0" applyFont="1" applyFill="1" applyBorder="1" applyAlignment="1">
      <alignment horizontal="center" vertical="center" wrapText="1"/>
    </xf>
    <xf numFmtId="0" fontId="196" fillId="0" borderId="0" xfId="0" applyFont="1" applyFill="1" applyBorder="1" applyAlignment="1">
      <alignment horizontal="center" vertical="center"/>
    </xf>
    <xf numFmtId="0" fontId="197" fillId="0" borderId="0" xfId="0" applyFont="1" applyFill="1" applyBorder="1" applyAlignment="1">
      <alignment horizontal="center" vertical="center"/>
    </xf>
    <xf numFmtId="3" fontId="3" fillId="0" borderId="6" xfId="1245" applyNumberFormat="1" applyFont="1" applyFill="1" applyBorder="1" applyAlignment="1">
      <alignment horizontal="center" vertical="center"/>
      <protection/>
    </xf>
    <xf numFmtId="3" fontId="0" fillId="0" borderId="56" xfId="1245" applyNumberFormat="1" applyFont="1" applyFill="1" applyBorder="1" applyAlignment="1">
      <alignment horizontal="center" vertical="center"/>
      <protection/>
    </xf>
    <xf numFmtId="3" fontId="0" fillId="0" borderId="62" xfId="1245" applyNumberFormat="1" applyFont="1" applyFill="1" applyBorder="1" applyAlignment="1">
      <alignment horizontal="center" vertical="center"/>
      <protection/>
    </xf>
  </cellXfs>
  <cellStyles count="1739">
    <cellStyle name="Normal" xfId="0"/>
    <cellStyle name="RowLevel_0" xfId="1"/>
    <cellStyle name="ColLevel_0" xfId="2"/>
    <cellStyle name="RowLevel_1" xfId="3"/>
    <cellStyle name="ColLevel_1" xfId="4"/>
    <cellStyle name="RowLevel_2" xfId="5"/>
    <cellStyle name="RowLevel_3" xfId="7"/>
    <cellStyle name="_x0001_" xfId="15"/>
    <cellStyle name="          &#13;&#10;shell=progman.exe&#13;&#10;m" xfId="16"/>
    <cellStyle name="          &#13;&#10;shell=progman.exe&#13;&#10;m 2" xfId="17"/>
    <cellStyle name="&#13;&#10;JournalTemplate=C:\COMFO\CTALK\JOURSTD.TPL&#13;&#10;LbStateAddress=3 3 0 251 1 89 2 311&#13;&#10;LbStateJou" xfId="18"/>
    <cellStyle name="#,##0" xfId="19"/>
    <cellStyle name="." xfId="20"/>
    <cellStyle name=".d©y" xfId="21"/>
    <cellStyle name="??" xfId="22"/>
    <cellStyle name="?? [ - ??1" xfId="23"/>
    <cellStyle name="?? [ - ??2" xfId="24"/>
    <cellStyle name="?? [ - ??3" xfId="25"/>
    <cellStyle name="?? [ - ??4" xfId="26"/>
    <cellStyle name="?? [ - ??5" xfId="27"/>
    <cellStyle name="?? [ - ??6" xfId="28"/>
    <cellStyle name="?? [ - ??7" xfId="29"/>
    <cellStyle name="?? [ - ??8" xfId="30"/>
    <cellStyle name="?? [0.00]_      " xfId="31"/>
    <cellStyle name="?? [0]" xfId="32"/>
    <cellStyle name="?_x001D_??%U©÷u&amp;H©÷9_x0008_? s&#10;_x0007__x0001__x0001_" xfId="33"/>
    <cellStyle name="???? [0.00]_      " xfId="34"/>
    <cellStyle name="??????" xfId="35"/>
    <cellStyle name="????_      " xfId="36"/>
    <cellStyle name="???[0]_?? DI" xfId="37"/>
    <cellStyle name="???_?? DI" xfId="38"/>
    <cellStyle name="??[0]_BRE" xfId="39"/>
    <cellStyle name="??_      " xfId="40"/>
    <cellStyle name="??A? [0]_laroux_1_¢¬???¢â? " xfId="41"/>
    <cellStyle name="??A?_laroux_1_¢¬???¢â? " xfId="42"/>
    <cellStyle name="?¡±¢¥?_?¨ù??¢´¢¥_¢¬???¢â? " xfId="43"/>
    <cellStyle name="_x0001_?¶æµ_x001B_ºß­ " xfId="44"/>
    <cellStyle name="_x0001_?¶æµ_x001B_ºß­_" xfId="45"/>
    <cellStyle name="?ðÇ%U?&amp;H?_x0008_?s&#10;_x0007__x0001__x0001_" xfId="46"/>
    <cellStyle name="[0]_Chi phÝ kh¸c_V" xfId="47"/>
    <cellStyle name="_x0001_\Ô" xfId="48"/>
    <cellStyle name="_05a" xfId="49"/>
    <cellStyle name="_1 TONG HOP - CA NA" xfId="50"/>
    <cellStyle name="_Bang Chi tieu (2)" xfId="51"/>
    <cellStyle name="_BAO GIA NGAY 24-10-08 (co dam)" xfId="52"/>
    <cellStyle name="_Bieu tong hop nhu cau ung_Mien Trung" xfId="53"/>
    <cellStyle name="_Bieu ung von 2011 NSNN - TPCP vung DBSClong (10-6-2010)" xfId="54"/>
    <cellStyle name="_BKH (TPCP) tháng 5.2010_Quang Nam" xfId="55"/>
    <cellStyle name="_Book1" xfId="56"/>
    <cellStyle name="_Book1_1" xfId="57"/>
    <cellStyle name="_Book1_Book1" xfId="58"/>
    <cellStyle name="_Book1_Kh ql62 (2010) 11-09" xfId="59"/>
    <cellStyle name="_Book1_THUY DIEN DA KHAI THAM DINH" xfId="60"/>
    <cellStyle name="_C.cong+B.luong-Sanluong" xfId="61"/>
    <cellStyle name="_DO-D1500-KHONG CO TRONG DT" xfId="62"/>
    <cellStyle name="_Duyet TK thay đôi" xfId="63"/>
    <cellStyle name="_Goi 1 A tham tra" xfId="64"/>
    <cellStyle name="_GOITHAUSO2" xfId="65"/>
    <cellStyle name="_GOITHAUSO3" xfId="66"/>
    <cellStyle name="_GOITHAUSO4" xfId="67"/>
    <cellStyle name="_GTXD GOI 2" xfId="68"/>
    <cellStyle name="_GTXD GOI1" xfId="69"/>
    <cellStyle name="_GTXD GOI3" xfId="70"/>
    <cellStyle name="_HaHoa_TDT_DienCSang" xfId="71"/>
    <cellStyle name="_HaHoa19-5-07" xfId="72"/>
    <cellStyle name="_KT (2)" xfId="73"/>
    <cellStyle name="_KT (2)_1" xfId="74"/>
    <cellStyle name="_KT (2)_1_quy luong con lai nam 2004" xfId="75"/>
    <cellStyle name="_KT (2)_2" xfId="76"/>
    <cellStyle name="_KT (2)_2_Book1" xfId="77"/>
    <cellStyle name="_KT (2)_2_DTDuong dong tien -sua tham tra 2009 - luong 650" xfId="78"/>
    <cellStyle name="_KT (2)_2_quy luong con lai nam 2004" xfId="79"/>
    <cellStyle name="_KT (2)_2_TG-TH" xfId="80"/>
    <cellStyle name="_KT (2)_2_TG-TH_BANG TONG HOP TINH HINH THANH QUYET TOAN (MOI I)" xfId="81"/>
    <cellStyle name="_KT (2)_2_TG-TH_BAO GIA NGAY 24-10-08 (co dam)" xfId="82"/>
    <cellStyle name="_KT (2)_2_TG-TH_BKH (TPCP) tháng 5.2010_Quang Nam" xfId="83"/>
    <cellStyle name="_KT (2)_2_TG-TH_BKH (TPCP) tháng 5.2010_Quang Nam_DC von KH 2011 lan 2 theo NQ 11" xfId="84"/>
    <cellStyle name="_KT (2)_2_TG-TH_BKH (TPCP) tháng 5.2010_Quang Nam_Phan bo kinh phi" xfId="85"/>
    <cellStyle name="_KT (2)_2_TG-TH_BKH (TPCP) tháng 5.2010_Quang Nam_Phan bo kinh phi_Book1" xfId="86"/>
    <cellStyle name="_KT (2)_2_TG-TH_Book1" xfId="87"/>
    <cellStyle name="_KT (2)_2_TG-TH_Book1_1" xfId="88"/>
    <cellStyle name="_KT (2)_2_TG-TH_Book1_BKH (TPCP) tháng 5.2010_Quang Nam" xfId="89"/>
    <cellStyle name="_KT (2)_2_TG-TH_Book1_DC von KH 2011 lan 2 theo NQ 11" xfId="90"/>
    <cellStyle name="_KT (2)_2_TG-TH_Book1_Phan bo kinh phi" xfId="91"/>
    <cellStyle name="_KT (2)_2_TG-TH_Book1_Phan bo kinh phi_Book1" xfId="92"/>
    <cellStyle name="_KT (2)_2_TG-TH_Book1_Tong hop 3 tinh (11_5)-TTH-QN-QT" xfId="93"/>
    <cellStyle name="_KT (2)_2_TG-TH_Book1_Tong hop 3 tinh (11_5)-TTH-QN-QT_DC von KH 2011 lan 2 theo NQ 11" xfId="94"/>
    <cellStyle name="_KT (2)_2_TG-TH_Book1_Tong hop 3 tinh (11_5)-TTH-QN-QT_Phan bo kinh phi" xfId="95"/>
    <cellStyle name="_KT (2)_2_TG-TH_Book1_Tong hop 3 tinh (11_5)-TTH-QN-QT_Phan bo kinh phi_Book1" xfId="96"/>
    <cellStyle name="_KT (2)_2_TG-TH_CAU Khanh Nam(Thi Cong)" xfId="97"/>
    <cellStyle name="_KT (2)_2_TG-TH_DTDuong dong tien -sua tham tra 2009 - luong 650" xfId="98"/>
    <cellStyle name="_KT (2)_2_TG-TH_DU TRU VAT TU" xfId="99"/>
    <cellStyle name="_KT (2)_2_TG-TH_DU TRU VAT TU_DC von KH 2011 lan 2 theo NQ 11" xfId="100"/>
    <cellStyle name="_KT (2)_2_TG-TH_DU TRU VAT TU_Phan bo kinh phi" xfId="101"/>
    <cellStyle name="_KT (2)_2_TG-TH_DU TRU VAT TU_Phan bo kinh phi_Book1" xfId="102"/>
    <cellStyle name="_KT (2)_2_TG-TH_quy luong con lai nam 2004" xfId="103"/>
    <cellStyle name="_KT (2)_2_TG-TH_TEL OUT 2004" xfId="104"/>
    <cellStyle name="_KT (2)_2_TG-TH_Tong hop 3 tinh (11_5)-TTH-QN-QT" xfId="105"/>
    <cellStyle name="_KT (2)_2_TG-TH_THUY DIEN DA KHAI THAM DINH" xfId="106"/>
    <cellStyle name="_KT (2)_2_TG-TH_ÿÿÿÿÿ" xfId="107"/>
    <cellStyle name="_KT (2)_2_TG-TH_ÿÿÿÿÿ_DC von KH 2011 lan 2 theo NQ 11" xfId="108"/>
    <cellStyle name="_KT (2)_2_TG-TH_ÿÿÿÿÿ_Phan bo kinh phi" xfId="109"/>
    <cellStyle name="_KT (2)_2_TG-TH_ÿÿÿÿÿ_Phan bo kinh phi_Book1" xfId="110"/>
    <cellStyle name="_KT (2)_3" xfId="111"/>
    <cellStyle name="_KT (2)_3_TG-TH" xfId="112"/>
    <cellStyle name="_KT (2)_3_TG-TH_Book1" xfId="113"/>
    <cellStyle name="_KT (2)_3_TG-TH_PERSONAL" xfId="114"/>
    <cellStyle name="_KT (2)_3_TG-TH_PERSONAL_Book1" xfId="115"/>
    <cellStyle name="_KT (2)_3_TG-TH_PERSONAL_Tong hop KHCB 2001" xfId="116"/>
    <cellStyle name="_KT (2)_3_TG-TH_quy luong con lai nam 2004" xfId="117"/>
    <cellStyle name="_KT (2)_3_TG-TH_quy luong con lai nam 2004_DC von KH 2011 lan 2 theo NQ 11" xfId="118"/>
    <cellStyle name="_KT (2)_3_TG-TH_quy luong con lai nam 2004_Phan bo kinh phi" xfId="119"/>
    <cellStyle name="_KT (2)_3_TG-TH_quy luong con lai nam 2004_Phan bo kinh phi_Book1" xfId="120"/>
    <cellStyle name="_KT (2)_3_TG-TH_THUY DIEN DA KHAI THAM DINH" xfId="121"/>
    <cellStyle name="_KT (2)_4" xfId="122"/>
    <cellStyle name="_KT (2)_4_BANG TONG HOP TINH HINH THANH QUYET TOAN (MOI I)" xfId="123"/>
    <cellStyle name="_KT (2)_4_BAO GIA NGAY 24-10-08 (co dam)" xfId="124"/>
    <cellStyle name="_KT (2)_4_BKH (TPCP) tháng 5.2010_Quang Nam" xfId="125"/>
    <cellStyle name="_KT (2)_4_BKH (TPCP) tháng 5.2010_Quang Nam_DC von KH 2011 lan 2 theo NQ 11" xfId="126"/>
    <cellStyle name="_KT (2)_4_BKH (TPCP) tháng 5.2010_Quang Nam_Phan bo kinh phi" xfId="127"/>
    <cellStyle name="_KT (2)_4_BKH (TPCP) tháng 5.2010_Quang Nam_Phan bo kinh phi_Book1" xfId="128"/>
    <cellStyle name="_KT (2)_4_Book1" xfId="129"/>
    <cellStyle name="_KT (2)_4_Book1_1" xfId="130"/>
    <cellStyle name="_KT (2)_4_Book1_BKH (TPCP) tháng 5.2010_Quang Nam" xfId="131"/>
    <cellStyle name="_KT (2)_4_Book1_DC von KH 2011 lan 2 theo NQ 11" xfId="132"/>
    <cellStyle name="_KT (2)_4_Book1_Phan bo kinh phi" xfId="133"/>
    <cellStyle name="_KT (2)_4_Book1_Phan bo kinh phi_Book1" xfId="134"/>
    <cellStyle name="_KT (2)_4_Book1_Tong hop 3 tinh (11_5)-TTH-QN-QT" xfId="135"/>
    <cellStyle name="_KT (2)_4_Book1_Tong hop 3 tinh (11_5)-TTH-QN-QT_DC von KH 2011 lan 2 theo NQ 11" xfId="136"/>
    <cellStyle name="_KT (2)_4_Book1_Tong hop 3 tinh (11_5)-TTH-QN-QT_Phan bo kinh phi" xfId="137"/>
    <cellStyle name="_KT (2)_4_Book1_Tong hop 3 tinh (11_5)-TTH-QN-QT_Phan bo kinh phi_Book1" xfId="138"/>
    <cellStyle name="_KT (2)_4_CAU Khanh Nam(Thi Cong)" xfId="139"/>
    <cellStyle name="_KT (2)_4_DTDuong dong tien -sua tham tra 2009 - luong 650" xfId="140"/>
    <cellStyle name="_KT (2)_4_DU TRU VAT TU" xfId="141"/>
    <cellStyle name="_KT (2)_4_DU TRU VAT TU_DC von KH 2011 lan 2 theo NQ 11" xfId="142"/>
    <cellStyle name="_KT (2)_4_DU TRU VAT TU_Phan bo kinh phi" xfId="143"/>
    <cellStyle name="_KT (2)_4_DU TRU VAT TU_Phan bo kinh phi_Book1" xfId="144"/>
    <cellStyle name="_KT (2)_4_quy luong con lai nam 2004" xfId="145"/>
    <cellStyle name="_KT (2)_4_TEL OUT 2004" xfId="146"/>
    <cellStyle name="_KT (2)_4_TG-TH" xfId="147"/>
    <cellStyle name="_KT (2)_4_TG-TH_Book1" xfId="148"/>
    <cellStyle name="_KT (2)_4_TG-TH_DTDuong dong tien -sua tham tra 2009 - luong 650" xfId="149"/>
    <cellStyle name="_KT (2)_4_TG-TH_quy luong con lai nam 2004" xfId="150"/>
    <cellStyle name="_KT (2)_4_Tong hop 3 tinh (11_5)-TTH-QN-QT" xfId="151"/>
    <cellStyle name="_KT (2)_4_THUY DIEN DA KHAI THAM DINH" xfId="152"/>
    <cellStyle name="_KT (2)_4_ÿÿÿÿÿ" xfId="153"/>
    <cellStyle name="_KT (2)_4_ÿÿÿÿÿ_DC von KH 2011 lan 2 theo NQ 11" xfId="154"/>
    <cellStyle name="_KT (2)_4_ÿÿÿÿÿ_Phan bo kinh phi" xfId="155"/>
    <cellStyle name="_KT (2)_4_ÿÿÿÿÿ_Phan bo kinh phi_Book1" xfId="156"/>
    <cellStyle name="_KT (2)_5" xfId="157"/>
    <cellStyle name="_KT (2)_5_BANG TONG HOP TINH HINH THANH QUYET TOAN (MOI I)" xfId="158"/>
    <cellStyle name="_KT (2)_5_BAO GIA NGAY 24-10-08 (co dam)" xfId="159"/>
    <cellStyle name="_KT (2)_5_BKH (TPCP) tháng 5.2010_Quang Nam" xfId="160"/>
    <cellStyle name="_KT (2)_5_BKH (TPCP) tháng 5.2010_Quang Nam_DC von KH 2011 lan 2 theo NQ 11" xfId="161"/>
    <cellStyle name="_KT (2)_5_BKH (TPCP) tháng 5.2010_Quang Nam_Phan bo kinh phi" xfId="162"/>
    <cellStyle name="_KT (2)_5_BKH (TPCP) tháng 5.2010_Quang Nam_Phan bo kinh phi_Book1" xfId="163"/>
    <cellStyle name="_KT (2)_5_Book1" xfId="164"/>
    <cellStyle name="_KT (2)_5_Book1_1" xfId="165"/>
    <cellStyle name="_KT (2)_5_Book1_BKH (TPCP) tháng 5.2010_Quang Nam" xfId="166"/>
    <cellStyle name="_KT (2)_5_Book1_DC von KH 2011 lan 2 theo NQ 11" xfId="167"/>
    <cellStyle name="_KT (2)_5_Book1_Phan bo kinh phi" xfId="168"/>
    <cellStyle name="_KT (2)_5_Book1_Phan bo kinh phi_Book1" xfId="169"/>
    <cellStyle name="_KT (2)_5_Book1_Tong hop 3 tinh (11_5)-TTH-QN-QT" xfId="170"/>
    <cellStyle name="_KT (2)_5_Book1_Tong hop 3 tinh (11_5)-TTH-QN-QT_DC von KH 2011 lan 2 theo NQ 11" xfId="171"/>
    <cellStyle name="_KT (2)_5_Book1_Tong hop 3 tinh (11_5)-TTH-QN-QT_Phan bo kinh phi" xfId="172"/>
    <cellStyle name="_KT (2)_5_Book1_Tong hop 3 tinh (11_5)-TTH-QN-QT_Phan bo kinh phi_Book1" xfId="173"/>
    <cellStyle name="_KT (2)_5_CAU Khanh Nam(Thi Cong)" xfId="174"/>
    <cellStyle name="_KT (2)_5_DTDuong dong tien -sua tham tra 2009 - luong 650" xfId="175"/>
    <cellStyle name="_KT (2)_5_DU TRU VAT TU" xfId="176"/>
    <cellStyle name="_KT (2)_5_DU TRU VAT TU_DC von KH 2011 lan 2 theo NQ 11" xfId="177"/>
    <cellStyle name="_KT (2)_5_DU TRU VAT TU_Phan bo kinh phi" xfId="178"/>
    <cellStyle name="_KT (2)_5_DU TRU VAT TU_Phan bo kinh phi_Book1" xfId="179"/>
    <cellStyle name="_KT (2)_5_TEL OUT 2004" xfId="180"/>
    <cellStyle name="_KT (2)_5_Tong hop 3 tinh (11_5)-TTH-QN-QT" xfId="181"/>
    <cellStyle name="_KT (2)_5_THUY DIEN DA KHAI THAM DINH" xfId="182"/>
    <cellStyle name="_KT (2)_5_ÿÿÿÿÿ" xfId="183"/>
    <cellStyle name="_KT (2)_5_ÿÿÿÿÿ_DC von KH 2011 lan 2 theo NQ 11" xfId="184"/>
    <cellStyle name="_KT (2)_5_ÿÿÿÿÿ_Phan bo kinh phi" xfId="185"/>
    <cellStyle name="_KT (2)_5_ÿÿÿÿÿ_Phan bo kinh phi_Book1" xfId="186"/>
    <cellStyle name="_KT (2)_Book1" xfId="187"/>
    <cellStyle name="_KT (2)_PERSONAL" xfId="188"/>
    <cellStyle name="_KT (2)_PERSONAL_Book1" xfId="189"/>
    <cellStyle name="_KT (2)_PERSONAL_Tong hop KHCB 2001" xfId="190"/>
    <cellStyle name="_KT (2)_quy luong con lai nam 2004" xfId="191"/>
    <cellStyle name="_KT (2)_quy luong con lai nam 2004_DC von KH 2011 lan 2 theo NQ 11" xfId="192"/>
    <cellStyle name="_KT (2)_quy luong con lai nam 2004_Phan bo kinh phi" xfId="193"/>
    <cellStyle name="_KT (2)_quy luong con lai nam 2004_Phan bo kinh phi_Book1" xfId="194"/>
    <cellStyle name="_KT (2)_TG-TH" xfId="195"/>
    <cellStyle name="_KT (2)_THUY DIEN DA KHAI THAM DINH" xfId="196"/>
    <cellStyle name="_KT_TG" xfId="197"/>
    <cellStyle name="_KT_TG_1" xfId="198"/>
    <cellStyle name="_KT_TG_1_BANG TONG HOP TINH HINH THANH QUYET TOAN (MOI I)" xfId="199"/>
    <cellStyle name="_KT_TG_1_BAO GIA NGAY 24-10-08 (co dam)" xfId="200"/>
    <cellStyle name="_KT_TG_1_BKH (TPCP) tháng 5.2010_Quang Nam" xfId="201"/>
    <cellStyle name="_KT_TG_1_BKH (TPCP) tháng 5.2010_Quang Nam_DC von KH 2011 lan 2 theo NQ 11" xfId="202"/>
    <cellStyle name="_KT_TG_1_BKH (TPCP) tháng 5.2010_Quang Nam_Phan bo kinh phi" xfId="203"/>
    <cellStyle name="_KT_TG_1_BKH (TPCP) tháng 5.2010_Quang Nam_Phan bo kinh phi_Book1" xfId="204"/>
    <cellStyle name="_KT_TG_1_Book1" xfId="205"/>
    <cellStyle name="_KT_TG_1_Book1_1" xfId="206"/>
    <cellStyle name="_KT_TG_1_Book1_BKH (TPCP) tháng 5.2010_Quang Nam" xfId="207"/>
    <cellStyle name="_KT_TG_1_Book1_DC von KH 2011 lan 2 theo NQ 11" xfId="208"/>
    <cellStyle name="_KT_TG_1_Book1_Phan bo kinh phi" xfId="209"/>
    <cellStyle name="_KT_TG_1_Book1_Phan bo kinh phi_Book1" xfId="210"/>
    <cellStyle name="_KT_TG_1_Book1_Tong hop 3 tinh (11_5)-TTH-QN-QT" xfId="211"/>
    <cellStyle name="_KT_TG_1_Book1_Tong hop 3 tinh (11_5)-TTH-QN-QT_DC von KH 2011 lan 2 theo NQ 11" xfId="212"/>
    <cellStyle name="_KT_TG_1_Book1_Tong hop 3 tinh (11_5)-TTH-QN-QT_Phan bo kinh phi" xfId="213"/>
    <cellStyle name="_KT_TG_1_Book1_Tong hop 3 tinh (11_5)-TTH-QN-QT_Phan bo kinh phi_Book1" xfId="214"/>
    <cellStyle name="_KT_TG_1_CAU Khanh Nam(Thi Cong)" xfId="215"/>
    <cellStyle name="_KT_TG_1_DTDuong dong tien -sua tham tra 2009 - luong 650" xfId="216"/>
    <cellStyle name="_KT_TG_1_DU TRU VAT TU" xfId="217"/>
    <cellStyle name="_KT_TG_1_DU TRU VAT TU_DC von KH 2011 lan 2 theo NQ 11" xfId="218"/>
    <cellStyle name="_KT_TG_1_DU TRU VAT TU_Phan bo kinh phi" xfId="219"/>
    <cellStyle name="_KT_TG_1_DU TRU VAT TU_Phan bo kinh phi_Book1" xfId="220"/>
    <cellStyle name="_KT_TG_1_TEL OUT 2004" xfId="221"/>
    <cellStyle name="_KT_TG_1_Tong hop 3 tinh (11_5)-TTH-QN-QT" xfId="222"/>
    <cellStyle name="_KT_TG_1_THUY DIEN DA KHAI THAM DINH" xfId="223"/>
    <cellStyle name="_KT_TG_1_ÿÿÿÿÿ" xfId="224"/>
    <cellStyle name="_KT_TG_1_ÿÿÿÿÿ_DC von KH 2011 lan 2 theo NQ 11" xfId="225"/>
    <cellStyle name="_KT_TG_1_ÿÿÿÿÿ_Phan bo kinh phi" xfId="226"/>
    <cellStyle name="_KT_TG_1_ÿÿÿÿÿ_Phan bo kinh phi_Book1" xfId="227"/>
    <cellStyle name="_KT_TG_2" xfId="228"/>
    <cellStyle name="_KT_TG_2_BANG TONG HOP TINH HINH THANH QUYET TOAN (MOI I)" xfId="229"/>
    <cellStyle name="_KT_TG_2_BAO GIA NGAY 24-10-08 (co dam)" xfId="230"/>
    <cellStyle name="_KT_TG_2_BKH (TPCP) tháng 5.2010_Quang Nam" xfId="231"/>
    <cellStyle name="_KT_TG_2_BKH (TPCP) tháng 5.2010_Quang Nam_DC von KH 2011 lan 2 theo NQ 11" xfId="232"/>
    <cellStyle name="_KT_TG_2_BKH (TPCP) tháng 5.2010_Quang Nam_Phan bo kinh phi" xfId="233"/>
    <cellStyle name="_KT_TG_2_BKH (TPCP) tháng 5.2010_Quang Nam_Phan bo kinh phi_Book1" xfId="234"/>
    <cellStyle name="_KT_TG_2_Book1" xfId="235"/>
    <cellStyle name="_KT_TG_2_Book1_1" xfId="236"/>
    <cellStyle name="_KT_TG_2_Book1_BKH (TPCP) tháng 5.2010_Quang Nam" xfId="237"/>
    <cellStyle name="_KT_TG_2_Book1_DC von KH 2011 lan 2 theo NQ 11" xfId="238"/>
    <cellStyle name="_KT_TG_2_Book1_Phan bo kinh phi" xfId="239"/>
    <cellStyle name="_KT_TG_2_Book1_Phan bo kinh phi_Book1" xfId="240"/>
    <cellStyle name="_KT_TG_2_Book1_Tong hop 3 tinh (11_5)-TTH-QN-QT" xfId="241"/>
    <cellStyle name="_KT_TG_2_Book1_Tong hop 3 tinh (11_5)-TTH-QN-QT_DC von KH 2011 lan 2 theo NQ 11" xfId="242"/>
    <cellStyle name="_KT_TG_2_Book1_Tong hop 3 tinh (11_5)-TTH-QN-QT_Phan bo kinh phi" xfId="243"/>
    <cellStyle name="_KT_TG_2_Book1_Tong hop 3 tinh (11_5)-TTH-QN-QT_Phan bo kinh phi_Book1" xfId="244"/>
    <cellStyle name="_KT_TG_2_CAU Khanh Nam(Thi Cong)" xfId="245"/>
    <cellStyle name="_KT_TG_2_DTDuong dong tien -sua tham tra 2009 - luong 650" xfId="246"/>
    <cellStyle name="_KT_TG_2_DU TRU VAT TU" xfId="247"/>
    <cellStyle name="_KT_TG_2_DU TRU VAT TU_DC von KH 2011 lan 2 theo NQ 11" xfId="248"/>
    <cellStyle name="_KT_TG_2_DU TRU VAT TU_Phan bo kinh phi" xfId="249"/>
    <cellStyle name="_KT_TG_2_DU TRU VAT TU_Phan bo kinh phi_Book1" xfId="250"/>
    <cellStyle name="_KT_TG_2_quy luong con lai nam 2004" xfId="251"/>
    <cellStyle name="_KT_TG_2_TEL OUT 2004" xfId="252"/>
    <cellStyle name="_KT_TG_2_Tong hop 3 tinh (11_5)-TTH-QN-QT" xfId="253"/>
    <cellStyle name="_KT_TG_2_THUY DIEN DA KHAI THAM DINH" xfId="254"/>
    <cellStyle name="_KT_TG_2_ÿÿÿÿÿ" xfId="255"/>
    <cellStyle name="_KT_TG_2_ÿÿÿÿÿ_DC von KH 2011 lan 2 theo NQ 11" xfId="256"/>
    <cellStyle name="_KT_TG_2_ÿÿÿÿÿ_Phan bo kinh phi" xfId="257"/>
    <cellStyle name="_KT_TG_2_ÿÿÿÿÿ_Phan bo kinh phi_Book1" xfId="258"/>
    <cellStyle name="_KT_TG_3" xfId="259"/>
    <cellStyle name="_KT_TG_4" xfId="260"/>
    <cellStyle name="_KT_TG_4_quy luong con lai nam 2004" xfId="261"/>
    <cellStyle name="_KT_TG_Book1" xfId="262"/>
    <cellStyle name="_KT_TG_DTDuong dong tien -sua tham tra 2009 - luong 650" xfId="263"/>
    <cellStyle name="_KT_TG_quy luong con lai nam 2004" xfId="264"/>
    <cellStyle name="_Kh ql62 (2010) 11-09" xfId="265"/>
    <cellStyle name="_MauThanTKKT-goi7-DonGia2143(vl t7)" xfId="266"/>
    <cellStyle name="_Nhu cau von ung truoc 2011 Tha h Hoa + Nge An gui TW" xfId="267"/>
    <cellStyle name="_PERSONAL" xfId="268"/>
    <cellStyle name="_PERSONAL_Book1" xfId="269"/>
    <cellStyle name="_PERSONAL_Tong hop KHCB 2001" xfId="270"/>
    <cellStyle name="_Q TOAN  SCTX QL.62 QUI I ( oanh)" xfId="271"/>
    <cellStyle name="_Q TOAN  SCTX QL.62 QUI II ( oanh)" xfId="272"/>
    <cellStyle name="_QT SCTXQL62_QT1 (Cty QL)" xfId="273"/>
    <cellStyle name="_quy luong con lai nam 2004" xfId="274"/>
    <cellStyle name="_quy luong con lai nam 2004_DC von KH 2011 lan 2 theo NQ 11" xfId="275"/>
    <cellStyle name="_quy luong con lai nam 2004_Phan bo kinh phi" xfId="276"/>
    <cellStyle name="_quy luong con lai nam 2004_Phan bo kinh phi_Book1" xfId="277"/>
    <cellStyle name="_Sheet1" xfId="278"/>
    <cellStyle name="_Sheet2" xfId="279"/>
    <cellStyle name="_TG-TH" xfId="280"/>
    <cellStyle name="_TG-TH_1" xfId="281"/>
    <cellStyle name="_TG-TH_1_BANG TONG HOP TINH HINH THANH QUYET TOAN (MOI I)" xfId="282"/>
    <cellStyle name="_TG-TH_1_BAO GIA NGAY 24-10-08 (co dam)" xfId="283"/>
    <cellStyle name="_TG-TH_1_BKH (TPCP) tháng 5.2010_Quang Nam" xfId="284"/>
    <cellStyle name="_TG-TH_1_BKH (TPCP) tháng 5.2010_Quang Nam_DC von KH 2011 lan 2 theo NQ 11" xfId="285"/>
    <cellStyle name="_TG-TH_1_BKH (TPCP) tháng 5.2010_Quang Nam_Phan bo kinh phi" xfId="286"/>
    <cellStyle name="_TG-TH_1_BKH (TPCP) tháng 5.2010_Quang Nam_Phan bo kinh phi_Book1" xfId="287"/>
    <cellStyle name="_TG-TH_1_Book1" xfId="288"/>
    <cellStyle name="_TG-TH_1_Book1_1" xfId="289"/>
    <cellStyle name="_TG-TH_1_Book1_BKH (TPCP) tháng 5.2010_Quang Nam" xfId="290"/>
    <cellStyle name="_TG-TH_1_Book1_DC von KH 2011 lan 2 theo NQ 11" xfId="291"/>
    <cellStyle name="_TG-TH_1_Book1_Phan bo kinh phi" xfId="292"/>
    <cellStyle name="_TG-TH_1_Book1_Phan bo kinh phi_Book1" xfId="293"/>
    <cellStyle name="_TG-TH_1_Book1_Tong hop 3 tinh (11_5)-TTH-QN-QT" xfId="294"/>
    <cellStyle name="_TG-TH_1_Book1_Tong hop 3 tinh (11_5)-TTH-QN-QT_DC von KH 2011 lan 2 theo NQ 11" xfId="295"/>
    <cellStyle name="_TG-TH_1_Book1_Tong hop 3 tinh (11_5)-TTH-QN-QT_Phan bo kinh phi" xfId="296"/>
    <cellStyle name="_TG-TH_1_Book1_Tong hop 3 tinh (11_5)-TTH-QN-QT_Phan bo kinh phi_Book1" xfId="297"/>
    <cellStyle name="_TG-TH_1_CAU Khanh Nam(Thi Cong)" xfId="298"/>
    <cellStyle name="_TG-TH_1_DTDuong dong tien -sua tham tra 2009 - luong 650" xfId="299"/>
    <cellStyle name="_TG-TH_1_DU TRU VAT TU" xfId="300"/>
    <cellStyle name="_TG-TH_1_DU TRU VAT TU_DC von KH 2011 lan 2 theo NQ 11" xfId="301"/>
    <cellStyle name="_TG-TH_1_DU TRU VAT TU_Phan bo kinh phi" xfId="302"/>
    <cellStyle name="_TG-TH_1_DU TRU VAT TU_Phan bo kinh phi_Book1" xfId="303"/>
    <cellStyle name="_TG-TH_1_TEL OUT 2004" xfId="304"/>
    <cellStyle name="_TG-TH_1_Tong hop 3 tinh (11_5)-TTH-QN-QT" xfId="305"/>
    <cellStyle name="_TG-TH_1_THUY DIEN DA KHAI THAM DINH" xfId="306"/>
    <cellStyle name="_TG-TH_1_ÿÿÿÿÿ" xfId="307"/>
    <cellStyle name="_TG-TH_1_ÿÿÿÿÿ_DC von KH 2011 lan 2 theo NQ 11" xfId="308"/>
    <cellStyle name="_TG-TH_1_ÿÿÿÿÿ_Phan bo kinh phi" xfId="309"/>
    <cellStyle name="_TG-TH_1_ÿÿÿÿÿ_Phan bo kinh phi_Book1" xfId="310"/>
    <cellStyle name="_TG-TH_2" xfId="311"/>
    <cellStyle name="_TG-TH_2_BANG TONG HOP TINH HINH THANH QUYET TOAN (MOI I)" xfId="312"/>
    <cellStyle name="_TG-TH_2_BAO GIA NGAY 24-10-08 (co dam)" xfId="313"/>
    <cellStyle name="_TG-TH_2_BKH (TPCP) tháng 5.2010_Quang Nam" xfId="314"/>
    <cellStyle name="_TG-TH_2_BKH (TPCP) tháng 5.2010_Quang Nam_DC von KH 2011 lan 2 theo NQ 11" xfId="315"/>
    <cellStyle name="_TG-TH_2_BKH (TPCP) tháng 5.2010_Quang Nam_Phan bo kinh phi" xfId="316"/>
    <cellStyle name="_TG-TH_2_BKH (TPCP) tháng 5.2010_Quang Nam_Phan bo kinh phi_Book1" xfId="317"/>
    <cellStyle name="_TG-TH_2_Book1" xfId="318"/>
    <cellStyle name="_TG-TH_2_Book1_1" xfId="319"/>
    <cellStyle name="_TG-TH_2_Book1_BKH (TPCP) tháng 5.2010_Quang Nam" xfId="320"/>
    <cellStyle name="_TG-TH_2_Book1_DC von KH 2011 lan 2 theo NQ 11" xfId="321"/>
    <cellStyle name="_TG-TH_2_Book1_Phan bo kinh phi" xfId="322"/>
    <cellStyle name="_TG-TH_2_Book1_Phan bo kinh phi_Book1" xfId="323"/>
    <cellStyle name="_TG-TH_2_Book1_Tong hop 3 tinh (11_5)-TTH-QN-QT" xfId="324"/>
    <cellStyle name="_TG-TH_2_Book1_Tong hop 3 tinh (11_5)-TTH-QN-QT_DC von KH 2011 lan 2 theo NQ 11" xfId="325"/>
    <cellStyle name="_TG-TH_2_Book1_Tong hop 3 tinh (11_5)-TTH-QN-QT_Phan bo kinh phi" xfId="326"/>
    <cellStyle name="_TG-TH_2_Book1_Tong hop 3 tinh (11_5)-TTH-QN-QT_Phan bo kinh phi_Book1" xfId="327"/>
    <cellStyle name="_TG-TH_2_CAU Khanh Nam(Thi Cong)" xfId="328"/>
    <cellStyle name="_TG-TH_2_DTDuong dong tien -sua tham tra 2009 - luong 650" xfId="329"/>
    <cellStyle name="_TG-TH_2_DU TRU VAT TU" xfId="330"/>
    <cellStyle name="_TG-TH_2_DU TRU VAT TU_DC von KH 2011 lan 2 theo NQ 11" xfId="331"/>
    <cellStyle name="_TG-TH_2_DU TRU VAT TU_Phan bo kinh phi" xfId="332"/>
    <cellStyle name="_TG-TH_2_DU TRU VAT TU_Phan bo kinh phi_Book1" xfId="333"/>
    <cellStyle name="_TG-TH_2_quy luong con lai nam 2004" xfId="334"/>
    <cellStyle name="_TG-TH_2_TEL OUT 2004" xfId="335"/>
    <cellStyle name="_TG-TH_2_Tong hop 3 tinh (11_5)-TTH-QN-QT" xfId="336"/>
    <cellStyle name="_TG-TH_2_THUY DIEN DA KHAI THAM DINH" xfId="337"/>
    <cellStyle name="_TG-TH_2_ÿÿÿÿÿ" xfId="338"/>
    <cellStyle name="_TG-TH_2_ÿÿÿÿÿ_DC von KH 2011 lan 2 theo NQ 11" xfId="339"/>
    <cellStyle name="_TG-TH_2_ÿÿÿÿÿ_Phan bo kinh phi" xfId="340"/>
    <cellStyle name="_TG-TH_2_ÿÿÿÿÿ_Phan bo kinh phi_Book1" xfId="341"/>
    <cellStyle name="_TG-TH_3" xfId="342"/>
    <cellStyle name="_TG-TH_3_quy luong con lai nam 2004" xfId="343"/>
    <cellStyle name="_TG-TH_4" xfId="344"/>
    <cellStyle name="_TG-TH_4_Book1" xfId="345"/>
    <cellStyle name="_TG-TH_4_DTDuong dong tien -sua tham tra 2009 - luong 650" xfId="346"/>
    <cellStyle name="_TG-TH_4_quy luong con lai nam 2004" xfId="347"/>
    <cellStyle name="_TKP" xfId="348"/>
    <cellStyle name="_Tong dutoan PP LAHAI" xfId="349"/>
    <cellStyle name="_Tong hop 3 tinh (11_5)-TTH-QN-QT" xfId="350"/>
    <cellStyle name="_THUY DIEN DA KHAI THAM DINH" xfId="351"/>
    <cellStyle name="_ung 2011 - 11-6-Thanh hoa-Nghe an" xfId="352"/>
    <cellStyle name="_ung truoc 2011 NSTW Thanh Hoa + Nge An gui Thu 12-5" xfId="353"/>
    <cellStyle name="_ung truoc cua long an (6-5-2010)" xfId="354"/>
    <cellStyle name="_ung von chinh thuc doan kiem tra TAY NAM BO" xfId="355"/>
    <cellStyle name="_Ung von nam 2011 vung TNB - Doan Cong tac (12-5-2010)" xfId="356"/>
    <cellStyle name="_Ung von nam 2011 vung TNB - Doan Cong tac (12-5-2010)_Copy of ghep 3 bieu trinh LD BO 28-6 (TPCP)" xfId="357"/>
    <cellStyle name="_ÿÿÿÿÿ" xfId="358"/>
    <cellStyle name="_ÿÿÿÿÿ_Kh ql62 (2010) 11-09" xfId="359"/>
    <cellStyle name="~1" xfId="360"/>
    <cellStyle name="_x0001_¨c^ " xfId="361"/>
    <cellStyle name="_x0001_¨c^[" xfId="362"/>
    <cellStyle name="_x0001_¨c^_" xfId="363"/>
    <cellStyle name="_x0001_¨Œc^ " xfId="364"/>
    <cellStyle name="_x0001_¨Œc^[" xfId="365"/>
    <cellStyle name="_x0001_¨Œc^_" xfId="366"/>
    <cellStyle name="’Ê‰Ý [0.00]_laroux" xfId="367"/>
    <cellStyle name="’Ê‰Ý_laroux" xfId="368"/>
    <cellStyle name="_x0001_µÑTÖ " xfId="369"/>
    <cellStyle name="_x0001_µÑTÖ_" xfId="370"/>
    <cellStyle name="•W?_Format" xfId="371"/>
    <cellStyle name="•W€_’·Šú‰p•¶" xfId="372"/>
    <cellStyle name="•W_’·Šú‰p•¶" xfId="373"/>
    <cellStyle name="W_MARINE" xfId="374"/>
    <cellStyle name="0" xfId="375"/>
    <cellStyle name="0.0" xfId="376"/>
    <cellStyle name="0.00" xfId="377"/>
    <cellStyle name="1" xfId="378"/>
    <cellStyle name="1_7 noi 48 goi C5 9 vi na" xfId="379"/>
    <cellStyle name="1_Bang tong hop khoi luong" xfId="380"/>
    <cellStyle name="1_BAO GIA NGAY 24-10-08 (co dam)" xfId="381"/>
    <cellStyle name="1_Bieu ke hoach nam 2010" xfId="382"/>
    <cellStyle name="1_bieu tong hop" xfId="383"/>
    <cellStyle name="1_Book1" xfId="384"/>
    <cellStyle name="1_Book1 2" xfId="385"/>
    <cellStyle name="1_Book1_1" xfId="386"/>
    <cellStyle name="1_Book1_1 2" xfId="387"/>
    <cellStyle name="1_Book1_Bang noi suy KL dao dat da" xfId="388"/>
    <cellStyle name="1_Book1_Book1" xfId="389"/>
    <cellStyle name="1_Book1_Book1 2" xfId="390"/>
    <cellStyle name="1_Cau Hua Trai (TT 04)" xfId="391"/>
    <cellStyle name="1_Cau thuy dien Ban La (Cu Anh)" xfId="392"/>
    <cellStyle name="1_Cau thuy dien Ban La (Cu Anh) 2" xfId="393"/>
    <cellStyle name="1_Cong QT(ban)doan1sửa" xfId="394"/>
    <cellStyle name="1_Copy of ghep 3 bieu trinh LD BO 28-6 (TPCP)" xfId="395"/>
    <cellStyle name="1_DIEN" xfId="396"/>
    <cellStyle name="1_DT KT ngay 10-9-2005" xfId="397"/>
    <cellStyle name="1_DT972000" xfId="398"/>
    <cellStyle name="1_dtCau Km3+429,21TL685" xfId="399"/>
    <cellStyle name="1_Dtdchinh2397" xfId="400"/>
    <cellStyle name="1_DTXL goi 11(20-9-05)" xfId="401"/>
    <cellStyle name="1_Du toan (23-05-2005) Tham dinh" xfId="402"/>
    <cellStyle name="1_Du toan (23-05-2005) Tham dinh 2" xfId="403"/>
    <cellStyle name="1_Du toan (5 - 04 - 2004)" xfId="404"/>
    <cellStyle name="1_Du toan (5 - 04 - 2004) 2" xfId="405"/>
    <cellStyle name="1_Du toan 558 (Km17+508.12 - Km 22)" xfId="406"/>
    <cellStyle name="1_Du toan 558 (Km17+508.12 - Km 22) 2" xfId="407"/>
    <cellStyle name="1_Du toan bo sung (11-2004)" xfId="408"/>
    <cellStyle name="1_Du toan Goi 1" xfId="409"/>
    <cellStyle name="1_Du toan Goi 1 2" xfId="410"/>
    <cellStyle name="1_Du toan Goi 2" xfId="411"/>
    <cellStyle name="1_Du toan Goi 2 2" xfId="412"/>
    <cellStyle name="1_Du toan ngay 1-9-2004 (version 1)" xfId="413"/>
    <cellStyle name="1_Du toan ngay 1-9-2004 (version 1) 2" xfId="414"/>
    <cellStyle name="1_Du thau" xfId="415"/>
    <cellStyle name="1_Duyet DT-KTTC(GDI)QD so 790" xfId="416"/>
    <cellStyle name="1_Duyet DT-KTTC(GDI)QD so 790 2" xfId="417"/>
    <cellStyle name="1_goi 1" xfId="418"/>
    <cellStyle name="1_Goi 1 (TT04)" xfId="419"/>
    <cellStyle name="1_Goi1N206" xfId="420"/>
    <cellStyle name="1_Goi1N206 2" xfId="421"/>
    <cellStyle name="1_Goi2N206" xfId="422"/>
    <cellStyle name="1_Goi2N206 2" xfId="423"/>
    <cellStyle name="1_Goi4N216" xfId="424"/>
    <cellStyle name="1_Goi4N216 2" xfId="425"/>
    <cellStyle name="1_Goi5N216" xfId="426"/>
    <cellStyle name="1_Goi5N216 2" xfId="427"/>
    <cellStyle name="1_Gia_VLQL48_duyet " xfId="428"/>
    <cellStyle name="1_Gia_VLQL48_duyet  2" xfId="429"/>
    <cellStyle name="1_GIA-DUTHAUsuaNS" xfId="430"/>
    <cellStyle name="1_Hoi Song" xfId="431"/>
    <cellStyle name="1_Ke hoach XDCB nam 2011 chinh thuc" xfId="432"/>
    <cellStyle name="1_KL km 0-km3+300 dieu chinh 4-2008" xfId="433"/>
    <cellStyle name="1_Kl6-6-05" xfId="434"/>
    <cellStyle name="1_KLNM 1303" xfId="435"/>
    <cellStyle name="1_KlQdinhduyet" xfId="436"/>
    <cellStyle name="1_KlQdinhduyet 2" xfId="437"/>
    <cellStyle name="1_Kltayth" xfId="438"/>
    <cellStyle name="1_Kluong4-2004" xfId="439"/>
    <cellStyle name="1_Kluong4-2004 2" xfId="440"/>
    <cellStyle name="1_KH 2010-bieu 6" xfId="441"/>
    <cellStyle name="1_Kh ql62 (2010) 11-09" xfId="442"/>
    <cellStyle name="1_Phan bo von CBDT nam 2011" xfId="443"/>
    <cellStyle name="1_TDT VINH - DUYET (CAU+DUONG)" xfId="444"/>
    <cellStyle name="1_TDT VINH - DUYET (CAU+DUONG) 2" xfId="445"/>
    <cellStyle name="1_TonghopKL_BOY-sual2" xfId="446"/>
    <cellStyle name="1_thang 10" xfId="447"/>
    <cellStyle name="1_Thong ke cong" xfId="448"/>
    <cellStyle name="1_thong ke giao dan sinh" xfId="449"/>
    <cellStyle name="1_TRUNG PMU 5" xfId="450"/>
    <cellStyle name="1_ÿÿÿÿÿ" xfId="451"/>
    <cellStyle name="1_ÿÿÿÿÿ_Bieu tong hop nhu cau ung 2011 da chon loc -Mien nui" xfId="452"/>
    <cellStyle name="1_ÿÿÿÿÿ_Book1" xfId="453"/>
    <cellStyle name="1_ÿÿÿÿÿ_Book1 2" xfId="454"/>
    <cellStyle name="1_ÿÿÿÿÿ_Book1 3" xfId="455"/>
    <cellStyle name="1_ÿÿÿÿÿ_Kh ql62 (2010) 11-09" xfId="456"/>
    <cellStyle name="1_ÿÿÿÿÿ_mau bieu doan giam sat 2010 (version 2)" xfId="457"/>
    <cellStyle name="1_ÿÿÿÿÿ_mau bieu doan giam sat 2010 (version 2) 2" xfId="458"/>
    <cellStyle name="1_ÿÿÿÿÿ_tong hop TPCP" xfId="459"/>
    <cellStyle name="1_ÿÿÿÿÿ_tong hop TPCP 2" xfId="460"/>
    <cellStyle name="_x0001_1¼„½(" xfId="461"/>
    <cellStyle name="_x0001_1¼½(" xfId="462"/>
    <cellStyle name="18" xfId="463"/>
    <cellStyle name="¹éºÐÀ²_      " xfId="464"/>
    <cellStyle name="2" xfId="465"/>
    <cellStyle name="2_7 noi 48 goi C5 9 vi na" xfId="466"/>
    <cellStyle name="2_Bang tong hop khoi luong" xfId="467"/>
    <cellStyle name="2_Bieu ke hoach nam 2010" xfId="468"/>
    <cellStyle name="2_Book1" xfId="469"/>
    <cellStyle name="2_Book1 2" xfId="470"/>
    <cellStyle name="2_Book1_1" xfId="471"/>
    <cellStyle name="2_Book1_1 2" xfId="472"/>
    <cellStyle name="2_Book1_Bang noi suy KL dao dat da" xfId="473"/>
    <cellStyle name="2_Book1_Book1" xfId="474"/>
    <cellStyle name="2_Book1_Book1 2" xfId="475"/>
    <cellStyle name="2_Cau Hua Trai (TT 04)" xfId="476"/>
    <cellStyle name="2_Cau thuy dien Ban La (Cu Anh)" xfId="477"/>
    <cellStyle name="2_Cau thuy dien Ban La (Cu Anh) 2" xfId="478"/>
    <cellStyle name="2_DIEN" xfId="479"/>
    <cellStyle name="2_DT KT ngay 10-9-2005" xfId="480"/>
    <cellStyle name="2_Dtdchinh2397" xfId="481"/>
    <cellStyle name="2_DTXL goi 11(20-9-05)" xfId="482"/>
    <cellStyle name="2_Du toan (23-05-2005) Tham dinh" xfId="483"/>
    <cellStyle name="2_Du toan (23-05-2005) Tham dinh 2" xfId="484"/>
    <cellStyle name="2_Du toan (5 - 04 - 2004)" xfId="485"/>
    <cellStyle name="2_Du toan (5 - 04 - 2004) 2" xfId="486"/>
    <cellStyle name="2_Du toan 558 (Km17+508.12 - Km 22)" xfId="487"/>
    <cellStyle name="2_Du toan 558 (Km17+508.12 - Km 22) 2" xfId="488"/>
    <cellStyle name="2_Du toan bo sung (11-2004)" xfId="489"/>
    <cellStyle name="2_Du toan Goi 1" xfId="490"/>
    <cellStyle name="2_Du toan Goi 1 2" xfId="491"/>
    <cellStyle name="2_Du toan Goi 2" xfId="492"/>
    <cellStyle name="2_Du toan Goi 2 2" xfId="493"/>
    <cellStyle name="2_Du toan ngay 1-9-2004 (version 1)" xfId="494"/>
    <cellStyle name="2_Du toan ngay 1-9-2004 (version 1) 2" xfId="495"/>
    <cellStyle name="2_Duyet DT-KTTC(GDI)QD so 790" xfId="496"/>
    <cellStyle name="2_Duyet DT-KTTC(GDI)QD so 790 2" xfId="497"/>
    <cellStyle name="2_goi 1" xfId="498"/>
    <cellStyle name="2_Goi 1 (TT04)" xfId="499"/>
    <cellStyle name="2_Goi1N206" xfId="500"/>
    <cellStyle name="2_Goi1N206 2" xfId="501"/>
    <cellStyle name="2_Goi2N206" xfId="502"/>
    <cellStyle name="2_Goi2N206 2" xfId="503"/>
    <cellStyle name="2_Goi4N216" xfId="504"/>
    <cellStyle name="2_Goi4N216 2" xfId="505"/>
    <cellStyle name="2_Goi5N216" xfId="506"/>
    <cellStyle name="2_Goi5N216 2" xfId="507"/>
    <cellStyle name="2_Gia_VLQL48_duyet " xfId="508"/>
    <cellStyle name="2_Gia_VLQL48_duyet  2" xfId="509"/>
    <cellStyle name="2_Hoi Song" xfId="510"/>
    <cellStyle name="2_Kl6-6-05" xfId="511"/>
    <cellStyle name="2_KLNM 1303" xfId="512"/>
    <cellStyle name="2_KlQdinhduyet" xfId="513"/>
    <cellStyle name="2_KlQdinhduyet 2" xfId="514"/>
    <cellStyle name="2_Kltayth" xfId="515"/>
    <cellStyle name="2_Kluong4-2004" xfId="516"/>
    <cellStyle name="2_Kluong4-2004 2" xfId="517"/>
    <cellStyle name="2_KH 2010-bieu 6" xfId="518"/>
    <cellStyle name="2_TDT VINH - DUYET (CAU+DUONG)" xfId="519"/>
    <cellStyle name="2_TDT VINH - DUYET (CAU+DUONG) 2" xfId="520"/>
    <cellStyle name="2_Thong ke cong" xfId="521"/>
    <cellStyle name="2_thong ke giao dan sinh" xfId="522"/>
    <cellStyle name="2_TRUNG PMU 5" xfId="523"/>
    <cellStyle name="2_ÿÿÿÿÿ" xfId="524"/>
    <cellStyle name="2_ÿÿÿÿÿ_Bieu tong hop nhu cau ung 2011 da chon loc -Mien nui" xfId="525"/>
    <cellStyle name="2_ÿÿÿÿÿ_Book1" xfId="526"/>
    <cellStyle name="2_ÿÿÿÿÿ_Book1 2" xfId="527"/>
    <cellStyle name="2_ÿÿÿÿÿ_Book1 3" xfId="528"/>
    <cellStyle name="2_ÿÿÿÿÿ_mau bieu doan giam sat 2010 (version 2)" xfId="529"/>
    <cellStyle name="2_ÿÿÿÿÿ_mau bieu doan giam sat 2010 (version 2) 2" xfId="530"/>
    <cellStyle name="2_ÿÿÿÿÿ_tong hop TPCP" xfId="531"/>
    <cellStyle name="2_ÿÿÿÿÿ_tong hop TPCP 2" xfId="532"/>
    <cellStyle name="20" xfId="533"/>
    <cellStyle name="20 2" xfId="534"/>
    <cellStyle name="20 3" xfId="535"/>
    <cellStyle name="20% - Accent1" xfId="536"/>
    <cellStyle name="20% - Accent1 2" xfId="537"/>
    <cellStyle name="20% - Accent2" xfId="538"/>
    <cellStyle name="20% - Accent2 2" xfId="539"/>
    <cellStyle name="20% - Accent3" xfId="540"/>
    <cellStyle name="20% - Accent3 2" xfId="541"/>
    <cellStyle name="20% - Accent4" xfId="542"/>
    <cellStyle name="20% - Accent4 2" xfId="543"/>
    <cellStyle name="20% - Accent5" xfId="544"/>
    <cellStyle name="20% - Accent5 2" xfId="545"/>
    <cellStyle name="20% - Accent6" xfId="546"/>
    <cellStyle name="20% - Accent6 2" xfId="547"/>
    <cellStyle name="20% - Nhấn1" xfId="548"/>
    <cellStyle name="20% - Nhấn2" xfId="549"/>
    <cellStyle name="20% - Nhấn3" xfId="550"/>
    <cellStyle name="20% - Nhấn4" xfId="551"/>
    <cellStyle name="20% - Nhấn5" xfId="552"/>
    <cellStyle name="20% - Nhấn6" xfId="553"/>
    <cellStyle name="-2001" xfId="554"/>
    <cellStyle name="3" xfId="555"/>
    <cellStyle name="3_7 noi 48 goi C5 9 vi na" xfId="556"/>
    <cellStyle name="3_Bang tong hop khoi luong" xfId="557"/>
    <cellStyle name="3_Bieu ke hoach nam 2010" xfId="558"/>
    <cellStyle name="3_Book1" xfId="559"/>
    <cellStyle name="3_Book1 2" xfId="560"/>
    <cellStyle name="3_Book1_1" xfId="561"/>
    <cellStyle name="3_Book1_1 2" xfId="562"/>
    <cellStyle name="3_Book1_Bang noi suy KL dao dat da" xfId="563"/>
    <cellStyle name="3_Book1_Book1" xfId="564"/>
    <cellStyle name="3_Book1_Book1 2" xfId="565"/>
    <cellStyle name="3_Cau Hua Trai (TT 04)" xfId="566"/>
    <cellStyle name="3_Cau thuy dien Ban La (Cu Anh)" xfId="567"/>
    <cellStyle name="3_Cau thuy dien Ban La (Cu Anh) 2" xfId="568"/>
    <cellStyle name="3_DIEN" xfId="569"/>
    <cellStyle name="3_DT KT ngay 10-9-2005" xfId="570"/>
    <cellStyle name="3_Dtdchinh2397" xfId="571"/>
    <cellStyle name="3_DTXL goi 11(20-9-05)" xfId="572"/>
    <cellStyle name="3_Du toan (23-05-2005) Tham dinh" xfId="573"/>
    <cellStyle name="3_Du toan (23-05-2005) Tham dinh 2" xfId="574"/>
    <cellStyle name="3_Du toan (5 - 04 - 2004)" xfId="575"/>
    <cellStyle name="3_Du toan (5 - 04 - 2004) 2" xfId="576"/>
    <cellStyle name="3_Du toan 558 (Km17+508.12 - Km 22)" xfId="577"/>
    <cellStyle name="3_Du toan 558 (Km17+508.12 - Km 22) 2" xfId="578"/>
    <cellStyle name="3_Du toan bo sung (11-2004)" xfId="579"/>
    <cellStyle name="3_Du toan Goi 1" xfId="580"/>
    <cellStyle name="3_Du toan Goi 1 2" xfId="581"/>
    <cellStyle name="3_Du toan Goi 2" xfId="582"/>
    <cellStyle name="3_Du toan Goi 2 2" xfId="583"/>
    <cellStyle name="3_Du toan ngay 1-9-2004 (version 1)" xfId="584"/>
    <cellStyle name="3_Du toan ngay 1-9-2004 (version 1) 2" xfId="585"/>
    <cellStyle name="3_Duyet DT-KTTC(GDI)QD so 790" xfId="586"/>
    <cellStyle name="3_Duyet DT-KTTC(GDI)QD so 790 2" xfId="587"/>
    <cellStyle name="3_goi 1" xfId="588"/>
    <cellStyle name="3_Goi 1 (TT04)" xfId="589"/>
    <cellStyle name="3_Goi1N206" xfId="590"/>
    <cellStyle name="3_Goi1N206 2" xfId="591"/>
    <cellStyle name="3_Goi2N206" xfId="592"/>
    <cellStyle name="3_Goi2N206 2" xfId="593"/>
    <cellStyle name="3_Goi4N216" xfId="594"/>
    <cellStyle name="3_Goi4N216 2" xfId="595"/>
    <cellStyle name="3_Goi5N216" xfId="596"/>
    <cellStyle name="3_Goi5N216 2" xfId="597"/>
    <cellStyle name="3_Gia_VLQL48_duyet " xfId="598"/>
    <cellStyle name="3_Gia_VLQL48_duyet  2" xfId="599"/>
    <cellStyle name="3_Hoi Song" xfId="600"/>
    <cellStyle name="3_Kl6-6-05" xfId="601"/>
    <cellStyle name="3_KLNM 1303" xfId="602"/>
    <cellStyle name="3_KlQdinhduyet" xfId="603"/>
    <cellStyle name="3_KlQdinhduyet 2" xfId="604"/>
    <cellStyle name="3_Kltayth" xfId="605"/>
    <cellStyle name="3_Kluong4-2004" xfId="606"/>
    <cellStyle name="3_Kluong4-2004 2" xfId="607"/>
    <cellStyle name="3_KH 2010-bieu 6" xfId="608"/>
    <cellStyle name="3_TDT VINH - DUYET (CAU+DUONG)" xfId="609"/>
    <cellStyle name="3_TDT VINH - DUYET (CAU+DUONG) 2" xfId="610"/>
    <cellStyle name="3_Thong ke cong" xfId="611"/>
    <cellStyle name="3_thong ke giao dan sinh" xfId="612"/>
    <cellStyle name="3_ÿÿÿÿÿ" xfId="613"/>
    <cellStyle name="4" xfId="614"/>
    <cellStyle name="4_7 noi 48 goi C5 9 vi na" xfId="615"/>
    <cellStyle name="4_Bang tong hop khoi luong" xfId="616"/>
    <cellStyle name="4_Book1" xfId="617"/>
    <cellStyle name="4_Book1 2" xfId="618"/>
    <cellStyle name="4_Book1_1" xfId="619"/>
    <cellStyle name="4_Book1_1 2" xfId="620"/>
    <cellStyle name="4_Book1_Bang noi suy KL dao dat da" xfId="621"/>
    <cellStyle name="4_Book1_Book1" xfId="622"/>
    <cellStyle name="4_Book1_Book1 2" xfId="623"/>
    <cellStyle name="4_Cau Hua Trai (TT 04)" xfId="624"/>
    <cellStyle name="4_Cau thuy dien Ban La (Cu Anh)" xfId="625"/>
    <cellStyle name="4_Cau thuy dien Ban La (Cu Anh) 2" xfId="626"/>
    <cellStyle name="4_DIEN" xfId="627"/>
    <cellStyle name="4_DT KT ngay 10-9-2005" xfId="628"/>
    <cellStyle name="4_Dtdchinh2397" xfId="629"/>
    <cellStyle name="4_DTXL goi 11(20-9-05)" xfId="630"/>
    <cellStyle name="4_Du toan (23-05-2005) Tham dinh" xfId="631"/>
    <cellStyle name="4_Du toan (23-05-2005) Tham dinh 2" xfId="632"/>
    <cellStyle name="4_Du toan (5 - 04 - 2004)" xfId="633"/>
    <cellStyle name="4_Du toan (5 - 04 - 2004) 2" xfId="634"/>
    <cellStyle name="4_Du toan 558 (Km17+508.12 - Km 22)" xfId="635"/>
    <cellStyle name="4_Du toan 558 (Km17+508.12 - Km 22) 2" xfId="636"/>
    <cellStyle name="4_Du toan bo sung (11-2004)" xfId="637"/>
    <cellStyle name="4_Du toan Goi 1" xfId="638"/>
    <cellStyle name="4_Du toan Goi 1 2" xfId="639"/>
    <cellStyle name="4_Du toan Goi 2" xfId="640"/>
    <cellStyle name="4_Du toan Goi 2 2" xfId="641"/>
    <cellStyle name="4_Du toan ngay 1-9-2004 (version 1)" xfId="642"/>
    <cellStyle name="4_Du toan ngay 1-9-2004 (version 1) 2" xfId="643"/>
    <cellStyle name="4_Duyet DT-KTTC(GDI)QD so 790" xfId="644"/>
    <cellStyle name="4_Duyet DT-KTTC(GDI)QD so 790 2" xfId="645"/>
    <cellStyle name="4_goi 1" xfId="646"/>
    <cellStyle name="4_Goi 1 (TT04)" xfId="647"/>
    <cellStyle name="4_Goi1N206" xfId="648"/>
    <cellStyle name="4_Goi1N206 2" xfId="649"/>
    <cellStyle name="4_Goi2N206" xfId="650"/>
    <cellStyle name="4_Goi2N206 2" xfId="651"/>
    <cellStyle name="4_Goi4N216" xfId="652"/>
    <cellStyle name="4_Goi4N216 2" xfId="653"/>
    <cellStyle name="4_Goi5N216" xfId="654"/>
    <cellStyle name="4_Goi5N216 2" xfId="655"/>
    <cellStyle name="4_Gia_VLQL48_duyet " xfId="656"/>
    <cellStyle name="4_Gia_VLQL48_duyet  2" xfId="657"/>
    <cellStyle name="4_Hoi Song" xfId="658"/>
    <cellStyle name="4_Kl6-6-05" xfId="659"/>
    <cellStyle name="4_KLNM 1303" xfId="660"/>
    <cellStyle name="4_KlQdinhduyet" xfId="661"/>
    <cellStyle name="4_KlQdinhduyet 2" xfId="662"/>
    <cellStyle name="4_Kltayth" xfId="663"/>
    <cellStyle name="4_Kluong4-2004" xfId="664"/>
    <cellStyle name="4_Kluong4-2004 2" xfId="665"/>
    <cellStyle name="4_TDT VINH - DUYET (CAU+DUONG)" xfId="666"/>
    <cellStyle name="4_TDT VINH - DUYET (CAU+DUONG) 2" xfId="667"/>
    <cellStyle name="4_Thong ke cong" xfId="668"/>
    <cellStyle name="4_thong ke giao dan sinh" xfId="669"/>
    <cellStyle name="4_ÿÿÿÿÿ" xfId="670"/>
    <cellStyle name="40% - Accent1" xfId="671"/>
    <cellStyle name="40% - Accent1 2" xfId="672"/>
    <cellStyle name="40% - Accent2" xfId="673"/>
    <cellStyle name="40% - Accent2 2" xfId="674"/>
    <cellStyle name="40% - Accent3" xfId="675"/>
    <cellStyle name="40% - Accent3 2" xfId="676"/>
    <cellStyle name="40% - Accent4" xfId="677"/>
    <cellStyle name="40% - Accent4 2" xfId="678"/>
    <cellStyle name="40% - Accent5" xfId="679"/>
    <cellStyle name="40% - Accent5 2" xfId="680"/>
    <cellStyle name="40% - Accent6" xfId="681"/>
    <cellStyle name="40% - Accent6 2" xfId="682"/>
    <cellStyle name="40% - Nhấn1" xfId="683"/>
    <cellStyle name="40% - Nhấn2" xfId="684"/>
    <cellStyle name="40% - Nhấn3" xfId="685"/>
    <cellStyle name="40% - Nhấn4" xfId="686"/>
    <cellStyle name="40% - Nhấn5" xfId="687"/>
    <cellStyle name="40% - Nhấn6" xfId="688"/>
    <cellStyle name="52" xfId="689"/>
    <cellStyle name="6" xfId="690"/>
    <cellStyle name="6 2" xfId="691"/>
    <cellStyle name="6 2 2" xfId="692"/>
    <cellStyle name="6 2 3" xfId="693"/>
    <cellStyle name="6_Bieu mau ung 2011-Mien Trung-TPCP-11-6" xfId="694"/>
    <cellStyle name="6_BKH (TPCP) tháng 5.2010_Quang Nam" xfId="695"/>
    <cellStyle name="6_Copy of ghep 3 bieu trinh LD BO 28-6 (TPCP)" xfId="696"/>
    <cellStyle name="6_DTDuong dong tien -sua tham tra 2009 - luong 650" xfId="697"/>
    <cellStyle name="6_Nhu cau tam ung NSNN&amp;TPCP&amp;ODA theo tieu chi cua Bo (CV410_BKH-TH)_vung Tay Nguyen (11.6.2010)" xfId="698"/>
    <cellStyle name="60% - Accent1" xfId="699"/>
    <cellStyle name="60% - Accent1 2" xfId="700"/>
    <cellStyle name="60% - Accent2" xfId="701"/>
    <cellStyle name="60% - Accent2 2" xfId="702"/>
    <cellStyle name="60% - Accent3" xfId="703"/>
    <cellStyle name="60% - Accent3 2" xfId="704"/>
    <cellStyle name="60% - Accent4" xfId="705"/>
    <cellStyle name="60% - Accent4 2" xfId="706"/>
    <cellStyle name="60% - Accent5" xfId="707"/>
    <cellStyle name="60% - Accent5 2" xfId="708"/>
    <cellStyle name="60% - Accent6" xfId="709"/>
    <cellStyle name="60% - Accent6 2" xfId="710"/>
    <cellStyle name="60% - Nhấn1" xfId="711"/>
    <cellStyle name="60% - Nhấn2" xfId="712"/>
    <cellStyle name="60% - Nhấn3" xfId="713"/>
    <cellStyle name="60% - Nhấn4" xfId="714"/>
    <cellStyle name="60% - Nhấn5" xfId="715"/>
    <cellStyle name="60% - Nhấn6" xfId="716"/>
    <cellStyle name="9" xfId="717"/>
    <cellStyle name="_x0001_Å»_x001E_´ " xfId="718"/>
    <cellStyle name="_x0001_Å»_x001E_´_" xfId="719"/>
    <cellStyle name="Accent1" xfId="720"/>
    <cellStyle name="Accent1 2" xfId="721"/>
    <cellStyle name="Accent2" xfId="722"/>
    <cellStyle name="Accent2 2" xfId="723"/>
    <cellStyle name="Accent3" xfId="724"/>
    <cellStyle name="Accent3 2" xfId="725"/>
    <cellStyle name="Accent4" xfId="726"/>
    <cellStyle name="Accent4 2" xfId="727"/>
    <cellStyle name="Accent5" xfId="728"/>
    <cellStyle name="Accent5 2" xfId="729"/>
    <cellStyle name="Accent6" xfId="730"/>
    <cellStyle name="Accent6 2" xfId="731"/>
    <cellStyle name="ÅëÈ­ [0]_      " xfId="732"/>
    <cellStyle name="AeE­ [0]_INQUIRY ¿?¾÷AßAø " xfId="733"/>
    <cellStyle name="ÅëÈ­ [0]_L601CPT" xfId="734"/>
    <cellStyle name="ÅëÈ­_      " xfId="735"/>
    <cellStyle name="AeE­_INQUIRY ¿?¾÷AßAø " xfId="736"/>
    <cellStyle name="ÅëÈ­_L601CPT" xfId="737"/>
    <cellStyle name="args.style" xfId="738"/>
    <cellStyle name="args.style 2" xfId="739"/>
    <cellStyle name="args.style 3" xfId="740"/>
    <cellStyle name="at" xfId="741"/>
    <cellStyle name="ÄÞ¸¶ [0]_      " xfId="742"/>
    <cellStyle name="AÞ¸¶ [0]_INQUIRY ¿?¾÷AßAø " xfId="743"/>
    <cellStyle name="ÄÞ¸¶ [0]_L601CPT" xfId="744"/>
    <cellStyle name="ÄÞ¸¶_      " xfId="745"/>
    <cellStyle name="AÞ¸¶_INQUIRY ¿?¾÷AßAø " xfId="746"/>
    <cellStyle name="ÄÞ¸¶_L601CPT" xfId="747"/>
    <cellStyle name="AutoFormat Options" xfId="748"/>
    <cellStyle name="Bad" xfId="749"/>
    <cellStyle name="Bad 2" xfId="750"/>
    <cellStyle name="Body" xfId="751"/>
    <cellStyle name="C?AØ_¿?¾÷CoE² " xfId="752"/>
    <cellStyle name="C~1" xfId="753"/>
    <cellStyle name="Ç¥ÁØ_      " xfId="754"/>
    <cellStyle name="C￥AØ_¿μ¾÷CoE² " xfId="755"/>
    <cellStyle name="Ç¥ÁØ_±¸¹Ì´ëÃ¥" xfId="756"/>
    <cellStyle name="C￥AØ_Sheet1_¿μ¾÷CoE² " xfId="757"/>
    <cellStyle name="Ç¥ÁØ_ÿÿÿÿÿÿ_4_ÃÑÇÕ°è " xfId="758"/>
    <cellStyle name="Calc Currency (0)" xfId="759"/>
    <cellStyle name="Calc Currency (0) 2" xfId="760"/>
    <cellStyle name="Calc Currency (0) 3" xfId="761"/>
    <cellStyle name="Calc Currency (0) 4" xfId="762"/>
    <cellStyle name="Calc Currency (2)" xfId="763"/>
    <cellStyle name="Calc Percent (0)" xfId="764"/>
    <cellStyle name="Calc Percent (1)" xfId="765"/>
    <cellStyle name="Calc Percent (1) 2" xfId="766"/>
    <cellStyle name="Calc Percent (1) 3" xfId="767"/>
    <cellStyle name="Calc Percent (2)" xfId="768"/>
    <cellStyle name="Calc Percent (2) 2" xfId="769"/>
    <cellStyle name="Calc Percent (2) 3" xfId="770"/>
    <cellStyle name="Calc Units (0)" xfId="771"/>
    <cellStyle name="Calc Units (0) 2" xfId="772"/>
    <cellStyle name="Calc Units (0) 3" xfId="773"/>
    <cellStyle name="Calc Units (1)" xfId="774"/>
    <cellStyle name="Calc Units (1) 2" xfId="775"/>
    <cellStyle name="Calc Units (1) 3" xfId="776"/>
    <cellStyle name="Calc Units (2)" xfId="777"/>
    <cellStyle name="Calculation" xfId="778"/>
    <cellStyle name="Calculation 2" xfId="779"/>
    <cellStyle name="category" xfId="780"/>
    <cellStyle name="Cerrency_Sheet2_XANGDAU" xfId="781"/>
    <cellStyle name="Comma" xfId="782"/>
    <cellStyle name="Comma  - Style1" xfId="783"/>
    <cellStyle name="Comma  - Style2" xfId="784"/>
    <cellStyle name="Comma  - Style3" xfId="785"/>
    <cellStyle name="Comma  - Style4" xfId="786"/>
    <cellStyle name="Comma  - Style5" xfId="787"/>
    <cellStyle name="Comma  - Style6" xfId="788"/>
    <cellStyle name="Comma  - Style7" xfId="789"/>
    <cellStyle name="Comma  - Style8" xfId="790"/>
    <cellStyle name="Comma [ ,]" xfId="791"/>
    <cellStyle name="Comma [0]" xfId="792"/>
    <cellStyle name="Comma [00]" xfId="793"/>
    <cellStyle name="Comma [00] 2" xfId="794"/>
    <cellStyle name="Comma [00] 3" xfId="795"/>
    <cellStyle name="Comma 10" xfId="796"/>
    <cellStyle name="Comma 11" xfId="797"/>
    <cellStyle name="Comma 12" xfId="798"/>
    <cellStyle name="Comma 13" xfId="799"/>
    <cellStyle name="Comma 14" xfId="800"/>
    <cellStyle name="Comma 15" xfId="801"/>
    <cellStyle name="Comma 16" xfId="802"/>
    <cellStyle name="Comma 17" xfId="803"/>
    <cellStyle name="Comma 18" xfId="804"/>
    <cellStyle name="Comma 19" xfId="805"/>
    <cellStyle name="Comma 2" xfId="806"/>
    <cellStyle name="Comma 2 2" xfId="807"/>
    <cellStyle name="Comma 2_Book1" xfId="808"/>
    <cellStyle name="Comma 20" xfId="809"/>
    <cellStyle name="Comma 21" xfId="810"/>
    <cellStyle name="Comma 22" xfId="811"/>
    <cellStyle name="Comma 23" xfId="812"/>
    <cellStyle name="Comma 24" xfId="813"/>
    <cellStyle name="Comma 24 2" xfId="814"/>
    <cellStyle name="Comma 24 3" xfId="815"/>
    <cellStyle name="Comma 25" xfId="816"/>
    <cellStyle name="Comma 26" xfId="817"/>
    <cellStyle name="Comma 27" xfId="818"/>
    <cellStyle name="Comma 28" xfId="819"/>
    <cellStyle name="Comma 29" xfId="820"/>
    <cellStyle name="Comma 3" xfId="821"/>
    <cellStyle name="Comma 3 2" xfId="822"/>
    <cellStyle name="Comma 3 3" xfId="823"/>
    <cellStyle name="Comma 4" xfId="824"/>
    <cellStyle name="Comma 5" xfId="825"/>
    <cellStyle name="Comma 6" xfId="826"/>
    <cellStyle name="Comma 6 2" xfId="827"/>
    <cellStyle name="Comma 7" xfId="828"/>
    <cellStyle name="Comma 8" xfId="829"/>
    <cellStyle name="Comma 8 2" xfId="830"/>
    <cellStyle name="Comma 9" xfId="831"/>
    <cellStyle name="Comma 9 2" xfId="832"/>
    <cellStyle name="comma zerodec" xfId="833"/>
    <cellStyle name="comma zerodec 2" xfId="834"/>
    <cellStyle name="Comma0" xfId="835"/>
    <cellStyle name="Comma0 - Modelo1" xfId="836"/>
    <cellStyle name="Comma0 - Style1" xfId="837"/>
    <cellStyle name="Comma1 - Modelo2" xfId="838"/>
    <cellStyle name="Comma1 - Style2" xfId="839"/>
    <cellStyle name="cong" xfId="840"/>
    <cellStyle name="Copied" xfId="841"/>
    <cellStyle name="Cࡵrrency_Sheet1_PRODUCTĠ" xfId="842"/>
    <cellStyle name="_x0001_CS_x0006_RMO[" xfId="843"/>
    <cellStyle name="_x0001_CS_x0006_RMO_" xfId="844"/>
    <cellStyle name="ct xuyen a" xfId="845"/>
    <cellStyle name="Currency" xfId="846"/>
    <cellStyle name="Currency [0]" xfId="847"/>
    <cellStyle name="Currency [00]" xfId="848"/>
    <cellStyle name="Currency 2" xfId="849"/>
    <cellStyle name="Currency 3" xfId="850"/>
    <cellStyle name="Currency 4" xfId="851"/>
    <cellStyle name="Currency 5" xfId="852"/>
    <cellStyle name="Currency 6" xfId="853"/>
    <cellStyle name="Currency0" xfId="854"/>
    <cellStyle name="Currency0 2" xfId="855"/>
    <cellStyle name="Currency1" xfId="856"/>
    <cellStyle name="Currency1 2" xfId="857"/>
    <cellStyle name="Check Cell" xfId="858"/>
    <cellStyle name="Check Cell 2" xfId="859"/>
    <cellStyle name="Chi phÝ kh¸c_Book1" xfId="860"/>
    <cellStyle name="chu" xfId="861"/>
    <cellStyle name="CHUONG" xfId="862"/>
    <cellStyle name="D1" xfId="863"/>
    <cellStyle name="D1 2" xfId="864"/>
    <cellStyle name="D1 3" xfId="865"/>
    <cellStyle name="Date" xfId="866"/>
    <cellStyle name="Date Short" xfId="867"/>
    <cellStyle name="Date_Book1" xfId="868"/>
    <cellStyle name="DAUDE" xfId="869"/>
    <cellStyle name="DELTA" xfId="870"/>
    <cellStyle name="Dezimal [0]_35ERI8T2gbIEMixb4v26icuOo" xfId="871"/>
    <cellStyle name="Dezimal_35ERI8T2gbIEMixb4v26icuOo" xfId="872"/>
    <cellStyle name="Dg" xfId="873"/>
    <cellStyle name="Dgia" xfId="874"/>
    <cellStyle name="Dia" xfId="875"/>
    <cellStyle name="_x0001_dÏÈ¹ " xfId="876"/>
    <cellStyle name="_x0001_dÏÈ¹_" xfId="877"/>
    <cellStyle name="Dollar (zero dec)" xfId="878"/>
    <cellStyle name="Dollar (zero dec) 2" xfId="879"/>
    <cellStyle name="Don gia" xfId="880"/>
    <cellStyle name="Dziesi?tny [0]_Invoices2001Slovakia" xfId="881"/>
    <cellStyle name="Dziesi?tny_Invoices2001Slovakia" xfId="882"/>
    <cellStyle name="Dziesietny [0]_Invoices2001Slovakia" xfId="883"/>
    <cellStyle name="Dziesiętny [0]_Invoices2001Slovakia" xfId="884"/>
    <cellStyle name="Dziesietny [0]_Invoices2001Slovakia_01_Nha so 1_Dien" xfId="885"/>
    <cellStyle name="Dziesiętny [0]_Invoices2001Slovakia_01_Nha so 1_Dien" xfId="886"/>
    <cellStyle name="Dziesietny [0]_Invoices2001Slovakia_10_Nha so 10_Dien1" xfId="887"/>
    <cellStyle name="Dziesiętny [0]_Invoices2001Slovakia_10_Nha so 10_Dien1" xfId="888"/>
    <cellStyle name="Dziesietny [0]_Invoices2001Slovakia_Book1" xfId="889"/>
    <cellStyle name="Dziesiętny [0]_Invoices2001Slovakia_Book1" xfId="890"/>
    <cellStyle name="Dziesietny [0]_Invoices2001Slovakia_Book1_1" xfId="891"/>
    <cellStyle name="Dziesiętny [0]_Invoices2001Slovakia_Book1_1" xfId="892"/>
    <cellStyle name="Dziesietny [0]_Invoices2001Slovakia_Book1_1_Book1" xfId="893"/>
    <cellStyle name="Dziesiętny [0]_Invoices2001Slovakia_Book1_1_Book1" xfId="894"/>
    <cellStyle name="Dziesietny [0]_Invoices2001Slovakia_Book1_2" xfId="895"/>
    <cellStyle name="Dziesiętny [0]_Invoices2001Slovakia_Book1_2" xfId="896"/>
    <cellStyle name="Dziesietny [0]_Invoices2001Slovakia_Book1_Nhu cau von ung truoc 2011 Tha h Hoa + Nge An gui TW" xfId="897"/>
    <cellStyle name="Dziesiętny [0]_Invoices2001Slovakia_Book1_Nhu cau von ung truoc 2011 Tha h Hoa + Nge An gui TW" xfId="898"/>
    <cellStyle name="Dziesietny [0]_Invoices2001Slovakia_Book1_Nhu cau von ung truoc 2011 Tha h Hoa + Nge An gui TW_DC von KH 2011 lan 2 theo NQ 11" xfId="899"/>
    <cellStyle name="Dziesiętny [0]_Invoices2001Slovakia_Book1_Nhu cau von ung truoc 2011 Tha h Hoa + Nge An gui TW_DC von KH 2011 lan 2 theo NQ 11" xfId="900"/>
    <cellStyle name="Dziesietny [0]_Invoices2001Slovakia_Book1_Nhu cau von ung truoc 2011 Tha h Hoa + Nge An gui TW_Phan bo kinh phi" xfId="901"/>
    <cellStyle name="Dziesiętny [0]_Invoices2001Slovakia_Book1_Nhu cau von ung truoc 2011 Tha h Hoa + Nge An gui TW_Phan bo kinh phi" xfId="902"/>
    <cellStyle name="Dziesietny [0]_Invoices2001Slovakia_Book1_Nhu cau von ung truoc 2011 Tha h Hoa + Nge An gui TW_Phan bo kinh phi_Book1" xfId="903"/>
    <cellStyle name="Dziesiętny [0]_Invoices2001Slovakia_Book1_Nhu cau von ung truoc 2011 Tha h Hoa + Nge An gui TW_Phan bo kinh phi_Book1" xfId="904"/>
    <cellStyle name="Dziesietny [0]_Invoices2001Slovakia_Book1_Tong hop Cac tuyen(9-1-06)" xfId="905"/>
    <cellStyle name="Dziesiętny [0]_Invoices2001Slovakia_Book1_Tong hop Cac tuyen(9-1-06)" xfId="906"/>
    <cellStyle name="Dziesietny [0]_Invoices2001Slovakia_Book1_Tong hop Cac tuyen(9-1-06)_DC von KH 2011 lan 2 theo NQ 11" xfId="907"/>
    <cellStyle name="Dziesiętny [0]_Invoices2001Slovakia_Book1_Tong hop Cac tuyen(9-1-06)_DC von KH 2011 lan 2 theo NQ 11" xfId="908"/>
    <cellStyle name="Dziesietny [0]_Invoices2001Slovakia_Book1_Tong hop Cac tuyen(9-1-06)_Phan bo kinh phi" xfId="909"/>
    <cellStyle name="Dziesiętny [0]_Invoices2001Slovakia_Book1_Tong hop Cac tuyen(9-1-06)_Phan bo kinh phi" xfId="910"/>
    <cellStyle name="Dziesietny [0]_Invoices2001Slovakia_Book1_Tong hop Cac tuyen(9-1-06)_Phan bo kinh phi_Book1" xfId="911"/>
    <cellStyle name="Dziesiętny [0]_Invoices2001Slovakia_Book1_Tong hop Cac tuyen(9-1-06)_Phan bo kinh phi_Book1" xfId="912"/>
    <cellStyle name="Dziesietny [0]_Invoices2001Slovakia_Book1_ung 2011 - 11-6-Thanh hoa-Nghe an" xfId="913"/>
    <cellStyle name="Dziesiętny [0]_Invoices2001Slovakia_Book1_ung 2011 - 11-6-Thanh hoa-Nghe an" xfId="914"/>
    <cellStyle name="Dziesietny [0]_Invoices2001Slovakia_Book1_ung 2011 - 11-6-Thanh hoa-Nghe an_DC von KH 2011 lan 2 theo NQ 11" xfId="915"/>
    <cellStyle name="Dziesiętny [0]_Invoices2001Slovakia_Book1_ung 2011 - 11-6-Thanh hoa-Nghe an_DC von KH 2011 lan 2 theo NQ 11" xfId="916"/>
    <cellStyle name="Dziesietny [0]_Invoices2001Slovakia_Book1_ung 2011 - 11-6-Thanh hoa-Nghe an_Phan bo kinh phi" xfId="917"/>
    <cellStyle name="Dziesiętny [0]_Invoices2001Slovakia_Book1_ung 2011 - 11-6-Thanh hoa-Nghe an_Phan bo kinh phi" xfId="918"/>
    <cellStyle name="Dziesietny [0]_Invoices2001Slovakia_Book1_ung 2011 - 11-6-Thanh hoa-Nghe an_Phan bo kinh phi_Book1" xfId="919"/>
    <cellStyle name="Dziesiętny [0]_Invoices2001Slovakia_Book1_ung 2011 - 11-6-Thanh hoa-Nghe an_Phan bo kinh phi_Book1" xfId="920"/>
    <cellStyle name="Dziesietny [0]_Invoices2001Slovakia_Book1_ung truoc 2011 NSTW Thanh Hoa + Nge An gui Thu 12-5" xfId="921"/>
    <cellStyle name="Dziesiętny [0]_Invoices2001Slovakia_Book1_ung truoc 2011 NSTW Thanh Hoa + Nge An gui Thu 12-5" xfId="922"/>
    <cellStyle name="Dziesietny [0]_Invoices2001Slovakia_Book1_ung truoc 2011 NSTW Thanh Hoa + Nge An gui Thu 12-5_DC von KH 2011 lan 2 theo NQ 11" xfId="923"/>
    <cellStyle name="Dziesiętny [0]_Invoices2001Slovakia_Book1_ung truoc 2011 NSTW Thanh Hoa + Nge An gui Thu 12-5_DC von KH 2011 lan 2 theo NQ 11" xfId="924"/>
    <cellStyle name="Dziesietny [0]_Invoices2001Slovakia_Book1_ung truoc 2011 NSTW Thanh Hoa + Nge An gui Thu 12-5_Phan bo kinh phi" xfId="925"/>
    <cellStyle name="Dziesiętny [0]_Invoices2001Slovakia_Book1_ung truoc 2011 NSTW Thanh Hoa + Nge An gui Thu 12-5_Phan bo kinh phi" xfId="926"/>
    <cellStyle name="Dziesietny [0]_Invoices2001Slovakia_Book1_ung truoc 2011 NSTW Thanh Hoa + Nge An gui Thu 12-5_Phan bo kinh phi_Book1" xfId="927"/>
    <cellStyle name="Dziesiętny [0]_Invoices2001Slovakia_Book1_ung truoc 2011 NSTW Thanh Hoa + Nge An gui Thu 12-5_Phan bo kinh phi_Book1" xfId="928"/>
    <cellStyle name="Dziesietny [0]_Invoices2001Slovakia_d-uong+TDT" xfId="929"/>
    <cellStyle name="Dziesiętny [0]_Invoices2001Slovakia_Nhµ ®Ó xe" xfId="930"/>
    <cellStyle name="Dziesietny [0]_Invoices2001Slovakia_Nha bao ve(28-7-05)" xfId="931"/>
    <cellStyle name="Dziesiętny [0]_Invoices2001Slovakia_Nha bao ve(28-7-05)" xfId="932"/>
    <cellStyle name="Dziesietny [0]_Invoices2001Slovakia_NHA de xe nguyen du" xfId="933"/>
    <cellStyle name="Dziesiętny [0]_Invoices2001Slovakia_NHA de xe nguyen du" xfId="934"/>
    <cellStyle name="Dziesietny [0]_Invoices2001Slovakia_Nhalamviec VTC(25-1-05)" xfId="935"/>
    <cellStyle name="Dziesiętny [0]_Invoices2001Slovakia_Nhalamviec VTC(25-1-05)" xfId="936"/>
    <cellStyle name="Dziesietny [0]_Invoices2001Slovakia_Nhalamviec VTC(25-1-05)_DC von KH 2011 lan 2 theo NQ 11" xfId="937"/>
    <cellStyle name="Dziesiętny [0]_Invoices2001Slovakia_Phan bo kinh phi" xfId="938"/>
    <cellStyle name="Dziesietny [0]_Invoices2001Slovakia_TDT KHANH HOA" xfId="939"/>
    <cellStyle name="Dziesiętny [0]_Invoices2001Slovakia_TDT KHANH HOA" xfId="940"/>
    <cellStyle name="Dziesietny [0]_Invoices2001Slovakia_TDT KHANH HOA_Tong hop Cac tuyen(9-1-06)" xfId="941"/>
    <cellStyle name="Dziesiętny [0]_Invoices2001Slovakia_TDT KHANH HOA_Tong hop Cac tuyen(9-1-06)" xfId="942"/>
    <cellStyle name="Dziesietny [0]_Invoices2001Slovakia_TDT KHANH HOA_Tong hop Cac tuyen(9-1-06)_DC von KH 2011 lan 2 theo NQ 11" xfId="943"/>
    <cellStyle name="Dziesiętny [0]_Invoices2001Slovakia_TDT KHANH HOA_Tong hop Cac tuyen(9-1-06)_DC von KH 2011 lan 2 theo NQ 11" xfId="944"/>
    <cellStyle name="Dziesietny [0]_Invoices2001Slovakia_TDT KHANH HOA_Tong hop Cac tuyen(9-1-06)_Phan bo kinh phi" xfId="945"/>
    <cellStyle name="Dziesiętny [0]_Invoices2001Slovakia_TDT KHANH HOA_Tong hop Cac tuyen(9-1-06)_Phan bo kinh phi" xfId="946"/>
    <cellStyle name="Dziesietny [0]_Invoices2001Slovakia_TDT KHANH HOA_Tong hop Cac tuyen(9-1-06)_Phan bo kinh phi_Book1" xfId="947"/>
    <cellStyle name="Dziesiętny [0]_Invoices2001Slovakia_TDT KHANH HOA_Tong hop Cac tuyen(9-1-06)_Phan bo kinh phi_Book1" xfId="948"/>
    <cellStyle name="Dziesietny [0]_Invoices2001Slovakia_TDT quangngai" xfId="949"/>
    <cellStyle name="Dziesiętny [0]_Invoices2001Slovakia_TDT quangngai" xfId="950"/>
    <cellStyle name="Dziesietny [0]_Invoices2001Slovakia_TMDT(10-5-06)" xfId="951"/>
    <cellStyle name="Dziesietny_Invoices2001Slovakia" xfId="952"/>
    <cellStyle name="Dziesiętny_Invoices2001Slovakia" xfId="953"/>
    <cellStyle name="Dziesietny_Invoices2001Slovakia_01_Nha so 1_Dien" xfId="954"/>
    <cellStyle name="Dziesiętny_Invoices2001Slovakia_01_Nha so 1_Dien" xfId="955"/>
    <cellStyle name="Dziesietny_Invoices2001Slovakia_10_Nha so 10_Dien1" xfId="956"/>
    <cellStyle name="Dziesiętny_Invoices2001Slovakia_10_Nha so 10_Dien1" xfId="957"/>
    <cellStyle name="Dziesietny_Invoices2001Slovakia_Book1" xfId="958"/>
    <cellStyle name="Dziesiętny_Invoices2001Slovakia_Book1" xfId="959"/>
    <cellStyle name="Dziesietny_Invoices2001Slovakia_Book1_1" xfId="960"/>
    <cellStyle name="Dziesiętny_Invoices2001Slovakia_Book1_1" xfId="961"/>
    <cellStyle name="Dziesietny_Invoices2001Slovakia_Book1_1_Book1" xfId="962"/>
    <cellStyle name="Dziesiętny_Invoices2001Slovakia_Book1_1_Book1" xfId="963"/>
    <cellStyle name="Dziesietny_Invoices2001Slovakia_Book1_2" xfId="964"/>
    <cellStyle name="Dziesiętny_Invoices2001Slovakia_Book1_2" xfId="965"/>
    <cellStyle name="Dziesietny_Invoices2001Slovakia_Book1_Nhu cau von ung truoc 2011 Tha h Hoa + Nge An gui TW" xfId="966"/>
    <cellStyle name="Dziesiętny_Invoices2001Slovakia_Book1_Nhu cau von ung truoc 2011 Tha h Hoa + Nge An gui TW" xfId="967"/>
    <cellStyle name="Dziesietny_Invoices2001Slovakia_Book1_Nhu cau von ung truoc 2011 Tha h Hoa + Nge An gui TW_DC von KH 2011 lan 2 theo NQ 11" xfId="968"/>
    <cellStyle name="Dziesiętny_Invoices2001Slovakia_Book1_Nhu cau von ung truoc 2011 Tha h Hoa + Nge An gui TW_DC von KH 2011 lan 2 theo NQ 11" xfId="969"/>
    <cellStyle name="Dziesietny_Invoices2001Slovakia_Book1_Nhu cau von ung truoc 2011 Tha h Hoa + Nge An gui TW_Phan bo kinh phi" xfId="970"/>
    <cellStyle name="Dziesiętny_Invoices2001Slovakia_Book1_Nhu cau von ung truoc 2011 Tha h Hoa + Nge An gui TW_Phan bo kinh phi" xfId="971"/>
    <cellStyle name="Dziesietny_Invoices2001Slovakia_Book1_Nhu cau von ung truoc 2011 Tha h Hoa + Nge An gui TW_Phan bo kinh phi_Book1" xfId="972"/>
    <cellStyle name="Dziesiętny_Invoices2001Slovakia_Book1_Nhu cau von ung truoc 2011 Tha h Hoa + Nge An gui TW_Phan bo kinh phi_Book1" xfId="973"/>
    <cellStyle name="Dziesietny_Invoices2001Slovakia_Book1_Tong hop Cac tuyen(9-1-06)" xfId="974"/>
    <cellStyle name="Dziesiętny_Invoices2001Slovakia_Book1_Tong hop Cac tuyen(9-1-06)" xfId="975"/>
    <cellStyle name="Dziesietny_Invoices2001Slovakia_Book1_Tong hop Cac tuyen(9-1-06)_DC von KH 2011 lan 2 theo NQ 11" xfId="976"/>
    <cellStyle name="Dziesiętny_Invoices2001Slovakia_Book1_Tong hop Cac tuyen(9-1-06)_DC von KH 2011 lan 2 theo NQ 11" xfId="977"/>
    <cellStyle name="Dziesietny_Invoices2001Slovakia_Book1_Tong hop Cac tuyen(9-1-06)_Phan bo kinh phi" xfId="978"/>
    <cellStyle name="Dziesiętny_Invoices2001Slovakia_Book1_Tong hop Cac tuyen(9-1-06)_Phan bo kinh phi" xfId="979"/>
    <cellStyle name="Dziesietny_Invoices2001Slovakia_Book1_Tong hop Cac tuyen(9-1-06)_Phan bo kinh phi_Book1" xfId="980"/>
    <cellStyle name="Dziesiętny_Invoices2001Slovakia_Book1_Tong hop Cac tuyen(9-1-06)_Phan bo kinh phi_Book1" xfId="981"/>
    <cellStyle name="Dziesietny_Invoices2001Slovakia_Book1_ung 2011 - 11-6-Thanh hoa-Nghe an" xfId="982"/>
    <cellStyle name="Dziesiętny_Invoices2001Slovakia_Book1_ung 2011 - 11-6-Thanh hoa-Nghe an" xfId="983"/>
    <cellStyle name="Dziesietny_Invoices2001Slovakia_Book1_ung 2011 - 11-6-Thanh hoa-Nghe an_DC von KH 2011 lan 2 theo NQ 11" xfId="984"/>
    <cellStyle name="Dziesiętny_Invoices2001Slovakia_Book1_ung 2011 - 11-6-Thanh hoa-Nghe an_DC von KH 2011 lan 2 theo NQ 11" xfId="985"/>
    <cellStyle name="Dziesietny_Invoices2001Slovakia_Book1_ung 2011 - 11-6-Thanh hoa-Nghe an_Phan bo kinh phi" xfId="986"/>
    <cellStyle name="Dziesiętny_Invoices2001Slovakia_Book1_ung 2011 - 11-6-Thanh hoa-Nghe an_Phan bo kinh phi" xfId="987"/>
    <cellStyle name="Dziesietny_Invoices2001Slovakia_Book1_ung 2011 - 11-6-Thanh hoa-Nghe an_Phan bo kinh phi_Book1" xfId="988"/>
    <cellStyle name="Dziesiętny_Invoices2001Slovakia_Book1_ung 2011 - 11-6-Thanh hoa-Nghe an_Phan bo kinh phi_Book1" xfId="989"/>
    <cellStyle name="Dziesietny_Invoices2001Slovakia_Book1_ung truoc 2011 NSTW Thanh Hoa + Nge An gui Thu 12-5" xfId="990"/>
    <cellStyle name="Dziesiętny_Invoices2001Slovakia_Book1_ung truoc 2011 NSTW Thanh Hoa + Nge An gui Thu 12-5" xfId="991"/>
    <cellStyle name="Dziesietny_Invoices2001Slovakia_Book1_ung truoc 2011 NSTW Thanh Hoa + Nge An gui Thu 12-5_DC von KH 2011 lan 2 theo NQ 11" xfId="992"/>
    <cellStyle name="Dziesiętny_Invoices2001Slovakia_Book1_ung truoc 2011 NSTW Thanh Hoa + Nge An gui Thu 12-5_DC von KH 2011 lan 2 theo NQ 11" xfId="993"/>
    <cellStyle name="Dziesietny_Invoices2001Slovakia_Book1_ung truoc 2011 NSTW Thanh Hoa + Nge An gui Thu 12-5_Phan bo kinh phi" xfId="994"/>
    <cellStyle name="Dziesiętny_Invoices2001Slovakia_Book1_ung truoc 2011 NSTW Thanh Hoa + Nge An gui Thu 12-5_Phan bo kinh phi" xfId="995"/>
    <cellStyle name="Dziesietny_Invoices2001Slovakia_Book1_ung truoc 2011 NSTW Thanh Hoa + Nge An gui Thu 12-5_Phan bo kinh phi_Book1" xfId="996"/>
    <cellStyle name="Dziesiętny_Invoices2001Slovakia_Book1_ung truoc 2011 NSTW Thanh Hoa + Nge An gui Thu 12-5_Phan bo kinh phi_Book1" xfId="997"/>
    <cellStyle name="Dziesietny_Invoices2001Slovakia_d-uong+TDT" xfId="998"/>
    <cellStyle name="Dziesiętny_Invoices2001Slovakia_Nhµ ®Ó xe" xfId="999"/>
    <cellStyle name="Dziesietny_Invoices2001Slovakia_Nha bao ve(28-7-05)" xfId="1000"/>
    <cellStyle name="Dziesiętny_Invoices2001Slovakia_Nha bao ve(28-7-05)" xfId="1001"/>
    <cellStyle name="Dziesietny_Invoices2001Slovakia_NHA de xe nguyen du" xfId="1002"/>
    <cellStyle name="Dziesiętny_Invoices2001Slovakia_NHA de xe nguyen du" xfId="1003"/>
    <cellStyle name="Dziesietny_Invoices2001Slovakia_Nhalamviec VTC(25-1-05)" xfId="1004"/>
    <cellStyle name="Dziesiętny_Invoices2001Slovakia_Nhalamviec VTC(25-1-05)" xfId="1005"/>
    <cellStyle name="Dziesietny_Invoices2001Slovakia_Nhalamviec VTC(25-1-05)_DC von KH 2011 lan 2 theo NQ 11" xfId="1006"/>
    <cellStyle name="Dziesiętny_Invoices2001Slovakia_Phan bo kinh phi"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KHANH HOA_Tong hop Cac tuyen(9-1-06)_DC von KH 2011 lan 2 theo NQ 11" xfId="1012"/>
    <cellStyle name="Dziesiętny_Invoices2001Slovakia_TDT KHANH HOA_Tong hop Cac tuyen(9-1-06)_DC von KH 2011 lan 2 theo NQ 11" xfId="1013"/>
    <cellStyle name="Dziesietny_Invoices2001Slovakia_TDT KHANH HOA_Tong hop Cac tuyen(9-1-06)_Phan bo kinh phi" xfId="1014"/>
    <cellStyle name="Dziesiętny_Invoices2001Slovakia_TDT KHANH HOA_Tong hop Cac tuyen(9-1-06)_Phan bo kinh phi" xfId="1015"/>
    <cellStyle name="Dziesietny_Invoices2001Slovakia_TDT KHANH HOA_Tong hop Cac tuyen(9-1-06)_Phan bo kinh phi_Book1" xfId="1016"/>
    <cellStyle name="Dziesiętny_Invoices2001Slovakia_TDT KHANH HOA_Tong hop Cac tuyen(9-1-06)_Phan bo kinh phi_Book1" xfId="1017"/>
    <cellStyle name="Dziesietny_Invoices2001Slovakia_TDT quangngai" xfId="1018"/>
    <cellStyle name="Dziesiętny_Invoices2001Slovakia_TDT quangngai" xfId="1019"/>
    <cellStyle name="Dziesietny_Invoices2001Slovakia_TMDT(10-5-06)" xfId="1020"/>
    <cellStyle name="Đầu ra" xfId="1021"/>
    <cellStyle name="Đầu vào" xfId="1022"/>
    <cellStyle name="Đề mục 1" xfId="1023"/>
    <cellStyle name="Đề mục 2" xfId="1024"/>
    <cellStyle name="Đề mục 3" xfId="1025"/>
    <cellStyle name="Đề mục 4" xfId="1026"/>
    <cellStyle name="e" xfId="1027"/>
    <cellStyle name="Encabez1" xfId="1028"/>
    <cellStyle name="Encabez2" xfId="1029"/>
    <cellStyle name="Enter Currency (0)" xfId="1030"/>
    <cellStyle name="Enter Currency (0) 2" xfId="1031"/>
    <cellStyle name="Enter Currency (0) 3" xfId="1032"/>
    <cellStyle name="Enter Currency (2)" xfId="1033"/>
    <cellStyle name="Enter Units (0)" xfId="1034"/>
    <cellStyle name="Enter Units (0) 2" xfId="1035"/>
    <cellStyle name="Enter Units (0) 3" xfId="1036"/>
    <cellStyle name="Enter Units (1)" xfId="1037"/>
    <cellStyle name="Enter Units (1) 2" xfId="1038"/>
    <cellStyle name="Enter Units (1) 3" xfId="1039"/>
    <cellStyle name="Enter Units (2)" xfId="1040"/>
    <cellStyle name="Entered" xfId="1041"/>
    <cellStyle name="Euro" xfId="1042"/>
    <cellStyle name="Explanatory Text" xfId="1043"/>
    <cellStyle name="Explanatory Text 2" xfId="1044"/>
    <cellStyle name="f" xfId="1045"/>
    <cellStyle name="F2" xfId="1046"/>
    <cellStyle name="F3" xfId="1047"/>
    <cellStyle name="F4" xfId="1048"/>
    <cellStyle name="F5" xfId="1049"/>
    <cellStyle name="F6" xfId="1050"/>
    <cellStyle name="F7" xfId="1051"/>
    <cellStyle name="F8" xfId="1052"/>
    <cellStyle name="Fijo" xfId="1053"/>
    <cellStyle name="Financiero" xfId="1054"/>
    <cellStyle name="Fixed" xfId="1055"/>
    <cellStyle name="Followed Hyperlink" xfId="1056"/>
    <cellStyle name="Font Britannic16" xfId="1057"/>
    <cellStyle name="Font Britannic18" xfId="1058"/>
    <cellStyle name="Font CenturyCond 18" xfId="1059"/>
    <cellStyle name="Font Cond20" xfId="1060"/>
    <cellStyle name="Font LucidaSans16" xfId="1061"/>
    <cellStyle name="Font NewCenturyCond18" xfId="1062"/>
    <cellStyle name="Font Ottawa14" xfId="1063"/>
    <cellStyle name="Font Ottawa16" xfId="1064"/>
    <cellStyle name="Formulas" xfId="1065"/>
    <cellStyle name="Ghi chú" xfId="1066"/>
    <cellStyle name="Good" xfId="1067"/>
    <cellStyle name="Good 2" xfId="1068"/>
    <cellStyle name="Grey" xfId="1069"/>
    <cellStyle name="Grey 2" xfId="1070"/>
    <cellStyle name="Grey 2 2" xfId="1071"/>
    <cellStyle name="Grey 2 3" xfId="1072"/>
    <cellStyle name="Group" xfId="1073"/>
    <cellStyle name="gia" xfId="1074"/>
    <cellStyle name="H" xfId="1075"/>
    <cellStyle name="ha" xfId="1076"/>
    <cellStyle name="Head 1" xfId="1077"/>
    <cellStyle name="HEADER" xfId="1078"/>
    <cellStyle name="Header1" xfId="1079"/>
    <cellStyle name="Header2" xfId="1080"/>
    <cellStyle name="Heading 1" xfId="1081"/>
    <cellStyle name="Heading 1 2" xfId="1082"/>
    <cellStyle name="Heading 2" xfId="1083"/>
    <cellStyle name="Heading 2 2" xfId="1084"/>
    <cellStyle name="Heading 3" xfId="1085"/>
    <cellStyle name="Heading 3 2" xfId="1086"/>
    <cellStyle name="Heading 4" xfId="1087"/>
    <cellStyle name="Heading 4 2" xfId="1088"/>
    <cellStyle name="Heading1" xfId="1089"/>
    <cellStyle name="Heading1 2" xfId="1090"/>
    <cellStyle name="Heading2" xfId="1091"/>
    <cellStyle name="Heading2 2" xfId="1092"/>
    <cellStyle name="HEADINGS" xfId="1093"/>
    <cellStyle name="HEADINGSTOP" xfId="1094"/>
    <cellStyle name="headoption" xfId="1095"/>
    <cellStyle name="hoa" xfId="1096"/>
    <cellStyle name="Hoa-Scholl" xfId="1097"/>
    <cellStyle name="HUY" xfId="1098"/>
    <cellStyle name="Hyperlink" xfId="1099"/>
    <cellStyle name="i phÝ kh¸c_B¶ng 2" xfId="1100"/>
    <cellStyle name="I.3" xfId="1101"/>
    <cellStyle name="i·0" xfId="1102"/>
    <cellStyle name="_x0001_í½?" xfId="1103"/>
    <cellStyle name="ï-¾È»ê_BiÓu TB" xfId="1104"/>
    <cellStyle name="_x0001_íå_x001B_ô " xfId="1105"/>
    <cellStyle name="_x0001_íå_x001B_ô_" xfId="1106"/>
    <cellStyle name="Input" xfId="1107"/>
    <cellStyle name="Input [yellow]" xfId="1108"/>
    <cellStyle name="Input [yellow] 2" xfId="1109"/>
    <cellStyle name="Input [yellow] 2 2" xfId="1110"/>
    <cellStyle name="Input [yellow] 2 3" xfId="1111"/>
    <cellStyle name="Input 2" xfId="1112"/>
    <cellStyle name="Input 3" xfId="1113"/>
    <cellStyle name="Input 4" xfId="1114"/>
    <cellStyle name="k" xfId="1115"/>
    <cellStyle name="k_TONG HOP KINH PHI" xfId="1116"/>
    <cellStyle name="k_ÿÿÿÿÿ" xfId="1117"/>
    <cellStyle name="k_ÿÿÿÿÿ_1" xfId="1118"/>
    <cellStyle name="k_ÿÿÿÿÿ_2" xfId="1119"/>
    <cellStyle name="Kiểm tra Ô" xfId="1120"/>
    <cellStyle name="KL" xfId="1121"/>
    <cellStyle name="kh¸c_Bang Chi tieu" xfId="1122"/>
    <cellStyle name="khanh" xfId="1123"/>
    <cellStyle name="khoa2" xfId="1124"/>
    <cellStyle name="khung" xfId="1125"/>
    <cellStyle name="Ledger 17 x 11 in" xfId="1126"/>
    <cellStyle name="left" xfId="1127"/>
    <cellStyle name="Line" xfId="1128"/>
    <cellStyle name="Link Currency (0)" xfId="1129"/>
    <cellStyle name="Link Currency (0) 2" xfId="1130"/>
    <cellStyle name="Link Currency (0) 3" xfId="1131"/>
    <cellStyle name="Link Currency (2)" xfId="1132"/>
    <cellStyle name="Link Units (0)" xfId="1133"/>
    <cellStyle name="Link Units (0) 2" xfId="1134"/>
    <cellStyle name="Link Units (0) 3" xfId="1135"/>
    <cellStyle name="Link Units (1)" xfId="1136"/>
    <cellStyle name="Link Units (1) 2" xfId="1137"/>
    <cellStyle name="Link Units (1) 3" xfId="1138"/>
    <cellStyle name="Link Units (2)" xfId="1139"/>
    <cellStyle name="Linked Cell" xfId="1140"/>
    <cellStyle name="Linked Cell 2" xfId="1141"/>
    <cellStyle name="Loai CBDT" xfId="1142"/>
    <cellStyle name="Loai CT" xfId="1143"/>
    <cellStyle name="Loai GD" xfId="1144"/>
    <cellStyle name="MAU" xfId="1145"/>
    <cellStyle name="Migliaia (0)_CALPREZZ" xfId="1146"/>
    <cellStyle name="Migliaia_ PESO ELETTR." xfId="1147"/>
    <cellStyle name="Millares [0]_10 AVERIAS MASIVAS + ANT" xfId="1148"/>
    <cellStyle name="Millares_Well Timing" xfId="1149"/>
    <cellStyle name="Milliers [0]_      " xfId="1150"/>
    <cellStyle name="Milliers_      " xfId="1151"/>
    <cellStyle name="Model" xfId="1152"/>
    <cellStyle name="moi" xfId="1153"/>
    <cellStyle name="moi 2" xfId="1154"/>
    <cellStyle name="moi 3" xfId="1155"/>
    <cellStyle name="moi 4" xfId="1156"/>
    <cellStyle name="Moneda [0]_Well Timing" xfId="1157"/>
    <cellStyle name="Moneda_Well Timing" xfId="1158"/>
    <cellStyle name="Monétaire [0]_      " xfId="1159"/>
    <cellStyle name="Monétaire_      " xfId="1160"/>
    <cellStyle name="n" xfId="1161"/>
    <cellStyle name="n_Bieu ke hoach nam 2010" xfId="1162"/>
    <cellStyle name="n_KH 2010-bieu 6" xfId="1163"/>
    <cellStyle name="Neutral" xfId="1164"/>
    <cellStyle name="Neutral 2" xfId="1165"/>
    <cellStyle name="New" xfId="1166"/>
    <cellStyle name="New 2" xfId="1167"/>
    <cellStyle name="New Times Roman" xfId="1168"/>
    <cellStyle name="New Times Roman 2" xfId="1169"/>
    <cellStyle name="no dec" xfId="1170"/>
    <cellStyle name="no dec 2" xfId="1171"/>
    <cellStyle name="no dec 2 2" xfId="1172"/>
    <cellStyle name="no dec 2 3" xfId="1173"/>
    <cellStyle name="ÑONVÒ" xfId="1174"/>
    <cellStyle name="Normal - ??1" xfId="1175"/>
    <cellStyle name="Normal - Style1" xfId="1176"/>
    <cellStyle name="Normal - Style1 2" xfId="1177"/>
    <cellStyle name="Normal - 유형1" xfId="1178"/>
    <cellStyle name="Normal 10" xfId="1179"/>
    <cellStyle name="Normal 10 10 2" xfId="1180"/>
    <cellStyle name="Normal 10 2 24 3" xfId="1181"/>
    <cellStyle name="Normal 11" xfId="1182"/>
    <cellStyle name="Normal 11 3 4 2 2 4 2" xfId="1183"/>
    <cellStyle name="Normal 11 3 4 3 2 5" xfId="1184"/>
    <cellStyle name="Normal 12" xfId="1185"/>
    <cellStyle name="Normal 13" xfId="1186"/>
    <cellStyle name="Normal 14" xfId="1187"/>
    <cellStyle name="Normal 15" xfId="1188"/>
    <cellStyle name="Normal 16" xfId="1189"/>
    <cellStyle name="Normal 17" xfId="1190"/>
    <cellStyle name="Normal 18" xfId="1191"/>
    <cellStyle name="Normal 19" xfId="1192"/>
    <cellStyle name="Normal 2" xfId="1193"/>
    <cellStyle name="Normal 2 2" xfId="1194"/>
    <cellStyle name="Normal 2 3" xfId="1195"/>
    <cellStyle name="Normal 2 34" xfId="1196"/>
    <cellStyle name="Normal 2 36" xfId="1197"/>
    <cellStyle name="Normal 2 58" xfId="1198"/>
    <cellStyle name="Normal 2_1309_ THungvon TPCP" xfId="1199"/>
    <cellStyle name="Normal 20" xfId="1200"/>
    <cellStyle name="Normal 21" xfId="1201"/>
    <cellStyle name="Normal 22" xfId="1202"/>
    <cellStyle name="Normal 23" xfId="1203"/>
    <cellStyle name="Normal 24" xfId="1204"/>
    <cellStyle name="Normal 25" xfId="1205"/>
    <cellStyle name="Normal 26" xfId="1206"/>
    <cellStyle name="Normal 27" xfId="1207"/>
    <cellStyle name="Normal 28" xfId="1208"/>
    <cellStyle name="Normal 29" xfId="1209"/>
    <cellStyle name="Normal 29 2" xfId="1210"/>
    <cellStyle name="Normal 3" xfId="1211"/>
    <cellStyle name="Normal 3 2" xfId="1212"/>
    <cellStyle name="Normal 3 3" xfId="1213"/>
    <cellStyle name="Normal 3_1309_THungvonNSTW" xfId="1214"/>
    <cellStyle name="Normal 30" xfId="1215"/>
    <cellStyle name="Normal 30 2" xfId="1216"/>
    <cellStyle name="Normal 31" xfId="1217"/>
    <cellStyle name="Normal 31 2" xfId="1218"/>
    <cellStyle name="Normal 32" xfId="1219"/>
    <cellStyle name="Normal 32 2" xfId="1220"/>
    <cellStyle name="Normal 33" xfId="1221"/>
    <cellStyle name="Normal 33 2" xfId="1222"/>
    <cellStyle name="Normal 34" xfId="1223"/>
    <cellStyle name="Normal 34 2" xfId="1224"/>
    <cellStyle name="Normal 35" xfId="1225"/>
    <cellStyle name="Normal 35 2" xfId="1226"/>
    <cellStyle name="Normal 36" xfId="1227"/>
    <cellStyle name="Normal 37" xfId="1228"/>
    <cellStyle name="Normal 38" xfId="1229"/>
    <cellStyle name="Normal 39" xfId="1230"/>
    <cellStyle name="Normal 4" xfId="1231"/>
    <cellStyle name="Normal 40" xfId="1232"/>
    <cellStyle name="Normal 41" xfId="1233"/>
    <cellStyle name="Normal 5" xfId="1234"/>
    <cellStyle name="Normal 57 2 2" xfId="1235"/>
    <cellStyle name="Normal 59" xfId="1236"/>
    <cellStyle name="Normal 6" xfId="1237"/>
    <cellStyle name="Normal 7" xfId="1238"/>
    <cellStyle name="Normal 70" xfId="1239"/>
    <cellStyle name="Normal 8" xfId="1240"/>
    <cellStyle name="Normal 8 2 2" xfId="1241"/>
    <cellStyle name="Normal 9" xfId="1242"/>
    <cellStyle name="Normal 9 2" xfId="1243"/>
    <cellStyle name="Normal 9 2 2" xfId="1244"/>
    <cellStyle name="Normal_Bieu mau (CV )" xfId="1245"/>
    <cellStyle name="Normal_Bieu mau (CV ) 2 10" xfId="1246"/>
    <cellStyle name="Normal_Bieu mau (CV ) 2 2" xfId="1247"/>
    <cellStyle name="Normal_KH 2010-bieu 6" xfId="1248"/>
    <cellStyle name="Normal_Sheet1 (2)" xfId="1249"/>
    <cellStyle name="Normal1" xfId="1250"/>
    <cellStyle name="Normal8" xfId="1251"/>
    <cellStyle name="NORMAL-ADB" xfId="1252"/>
    <cellStyle name="Normale_ PESO ELETTR." xfId="1253"/>
    <cellStyle name="Normalny_Cennik obowiazuje od 06-08-2001 r (1)" xfId="1254"/>
    <cellStyle name="Note" xfId="1255"/>
    <cellStyle name="Note 2" xfId="1256"/>
    <cellStyle name="NWM" xfId="1257"/>
    <cellStyle name="nga" xfId="1258"/>
    <cellStyle name="Nhấn1" xfId="1259"/>
    <cellStyle name="Nhấn2" xfId="1260"/>
    <cellStyle name="Nhấn3" xfId="1261"/>
    <cellStyle name="Nhấn4" xfId="1262"/>
    <cellStyle name="Nhấn5" xfId="1263"/>
    <cellStyle name="Nhấn6" xfId="1264"/>
    <cellStyle name="Ò&#13;Normal_123569" xfId="1265"/>
    <cellStyle name="Œ…‹æØ‚è [0.00]_††††† " xfId="1266"/>
    <cellStyle name="Œ…‹æØ‚è_††††† " xfId="1267"/>
    <cellStyle name="oft Excel]&#13;&#10;Comment=open=/f ‚ðw’è‚·‚é‚ÆAƒ†[ƒU[’è‹`ŠÖ”‚ðŠÖ”“\‚è•t‚¯‚Ìˆê——‚É“o˜^‚·‚é‚±‚Æ‚ª‚Å‚«‚Ü‚·B&#13;&#10;Maximized" xfId="1268"/>
    <cellStyle name="oft Excel]&#13;&#10;Comment=open=/f ‚ðŽw’è‚·‚é‚ÆAƒ†[ƒU[’è‹`ŠÖ”‚ðŠÖ”“\‚è•t‚¯‚Ìˆê——‚É“o˜^‚·‚é‚±‚Æ‚ª‚Å‚«‚Ü‚·B&#13;&#10;Maximized" xfId="1269"/>
    <cellStyle name="oft Excel]&#13;&#10;Comment=The open=/f lines load custom functions into the Paste Function list.&#13;&#10;Maximized=2&#13;&#10;Basics=1&#13;&#10;A" xfId="1270"/>
    <cellStyle name="oft Excel]&#13;&#10;Comment=The open=/f lines load custom functions into the Paste Function list.&#13;&#10;Maximized=2&#13;&#10;Basics=1&#13;&#10;A 2" xfId="1271"/>
    <cellStyle name="oft Excel]&#13;&#10;Comment=The open=/f lines load custom functions into the Paste Function list.&#13;&#10;Maximized=2&#13;&#10;Basics=1&#13;&#10;A 2 2" xfId="1272"/>
    <cellStyle name="oft Excel]&#13;&#10;Comment=The open=/f lines load custom functions into the Paste Function list.&#13;&#10;Maximized=2&#13;&#10;Basics=1&#13;&#10;A 2 3" xfId="1273"/>
    <cellStyle name="oft Excel]&#13;&#10;Comment=The open=/f lines load custom functions into the Paste Function list.&#13;&#10;Maximized=3&#13;&#10;Basics=1&#13;&#10;A" xfId="1274"/>
    <cellStyle name="oft Excel]&#13;&#10;Comment=The open=/f lines load custom functions into the Paste Function list.&#13;&#10;Maximized=3&#13;&#10;Basics=1&#13;&#10;A 2" xfId="1275"/>
    <cellStyle name="omma [0]_Mktg Prog" xfId="1276"/>
    <cellStyle name="ormal_Sheet1_1" xfId="1277"/>
    <cellStyle name="Output" xfId="1278"/>
    <cellStyle name="Output 2" xfId="1279"/>
    <cellStyle name="Ô Được nối kết" xfId="1280"/>
    <cellStyle name="p" xfId="1281"/>
    <cellStyle name="Pattern" xfId="1282"/>
    <cellStyle name="per.style" xfId="1283"/>
    <cellStyle name="per.style 2" xfId="1284"/>
    <cellStyle name="per.style 3" xfId="1285"/>
    <cellStyle name="Percent" xfId="1286"/>
    <cellStyle name="Percent [0]" xfId="1287"/>
    <cellStyle name="Percent [0] 2" xfId="1288"/>
    <cellStyle name="Percent [0] 3" xfId="1289"/>
    <cellStyle name="Percent [00]" xfId="1290"/>
    <cellStyle name="Percent [00] 2" xfId="1291"/>
    <cellStyle name="Percent [00] 3" xfId="1292"/>
    <cellStyle name="Percent [2]" xfId="1293"/>
    <cellStyle name="Percent [2] 2" xfId="1294"/>
    <cellStyle name="Percent 2" xfId="1295"/>
    <cellStyle name="Percent 3" xfId="1296"/>
    <cellStyle name="Percent 4" xfId="1297"/>
    <cellStyle name="Percent 5" xfId="1298"/>
    <cellStyle name="Percent 6" xfId="1299"/>
    <cellStyle name="Percent 6 2" xfId="1300"/>
    <cellStyle name="Percent 7" xfId="1301"/>
    <cellStyle name="PERCENTAGE" xfId="1302"/>
    <cellStyle name="PERCENTAGE 2" xfId="1303"/>
    <cellStyle name="PERCENTAGE 3" xfId="1304"/>
    <cellStyle name="PrePop Currency (0)" xfId="1305"/>
    <cellStyle name="PrePop Currency (0) 2" xfId="1306"/>
    <cellStyle name="PrePop Currency (0) 3" xfId="1307"/>
    <cellStyle name="PrePop Currency (2)" xfId="1308"/>
    <cellStyle name="PrePop Units (0)" xfId="1309"/>
    <cellStyle name="PrePop Units (0) 2" xfId="1310"/>
    <cellStyle name="PrePop Units (0) 3" xfId="1311"/>
    <cellStyle name="PrePop Units (1)" xfId="1312"/>
    <cellStyle name="PrePop Units (1) 2" xfId="1313"/>
    <cellStyle name="PrePop Units (1) 3" xfId="1314"/>
    <cellStyle name="PrePop Units (2)" xfId="1315"/>
    <cellStyle name="pricing" xfId="1316"/>
    <cellStyle name="PSChar" xfId="1317"/>
    <cellStyle name="PSHeading" xfId="1318"/>
    <cellStyle name="PHONG" xfId="1319"/>
    <cellStyle name="regstoresfromspecstores" xfId="1320"/>
    <cellStyle name="RevList" xfId="1321"/>
    <cellStyle name="rlink_tiªn l­în_x001B_Hyperlink_TONG HOP KINH PHI" xfId="1322"/>
    <cellStyle name="rmal_ADAdot" xfId="1323"/>
    <cellStyle name="S—_x0008_" xfId="1324"/>
    <cellStyle name="s]&#13;&#10;spooler=yes&#13;&#10;load=&#13;&#10;Beep=yes&#13;&#10;NullPort=None&#13;&#10;BorderWidth=3&#13;&#10;CursorBlinkRate=1200&#13;&#10;DoubleClickSpeed=452&#13;&#10;Programs=co" xfId="1325"/>
    <cellStyle name="s]&#13;&#10;spooler=yes&#13;&#10;load=&#13;&#10;Beep=yes&#13;&#10;NullPort=None&#13;&#10;BorderWidth=3&#13;&#10;CursorBlinkRate=1200&#13;&#10;DoubleClickSpeed=452&#13;&#10;Programs=co 2" xfId="1326"/>
    <cellStyle name="S—_x0008__DC von KH 2011 lan 2 theo NQ 11" xfId="1327"/>
    <cellStyle name="s1" xfId="1328"/>
    <cellStyle name="SAPBEXaggData" xfId="1329"/>
    <cellStyle name="SAPBEXaggDataEmph" xfId="1330"/>
    <cellStyle name="SAPBEXaggItem" xfId="1331"/>
    <cellStyle name="SAPBEXchaText" xfId="1332"/>
    <cellStyle name="SAPBEXexcBad7" xfId="1333"/>
    <cellStyle name="SAPBEXexcBad8" xfId="1334"/>
    <cellStyle name="SAPBEXexcBad9" xfId="1335"/>
    <cellStyle name="SAPBEXexcCritical4" xfId="1336"/>
    <cellStyle name="SAPBEXexcCritical5" xfId="1337"/>
    <cellStyle name="SAPBEXexcCritical6" xfId="1338"/>
    <cellStyle name="SAPBEXexcGood1" xfId="1339"/>
    <cellStyle name="SAPBEXexcGood2" xfId="1340"/>
    <cellStyle name="SAPBEXexcGood3" xfId="1341"/>
    <cellStyle name="SAPBEXfilterDrill" xfId="1342"/>
    <cellStyle name="SAPBEXfilterItem" xfId="1343"/>
    <cellStyle name="SAPBEXfilterText" xfId="1344"/>
    <cellStyle name="SAPBEXformats" xfId="1345"/>
    <cellStyle name="SAPBEXheaderItem" xfId="1346"/>
    <cellStyle name="SAPBEXheaderText" xfId="1347"/>
    <cellStyle name="SAPBEXresData" xfId="1348"/>
    <cellStyle name="SAPBEXresDataEmph" xfId="1349"/>
    <cellStyle name="SAPBEXresItem" xfId="1350"/>
    <cellStyle name="SAPBEXstdData" xfId="1351"/>
    <cellStyle name="SAPBEXstdDataEmph" xfId="1352"/>
    <cellStyle name="SAPBEXstdItem" xfId="1353"/>
    <cellStyle name="SAPBEXtitle" xfId="1354"/>
    <cellStyle name="SAPBEXundefined" xfId="1355"/>
    <cellStyle name="_x0001_sç?" xfId="1356"/>
    <cellStyle name="serJet 1200 Series PCL 6" xfId="1357"/>
    <cellStyle name="SHADEDSTORES" xfId="1358"/>
    <cellStyle name="so" xfId="1359"/>
    <cellStyle name="SO%" xfId="1360"/>
    <cellStyle name="songuyen" xfId="1361"/>
    <cellStyle name="specstores" xfId="1362"/>
    <cellStyle name="Standard_AAbgleich" xfId="1363"/>
    <cellStyle name="STT" xfId="1364"/>
    <cellStyle name="STTDG" xfId="1365"/>
    <cellStyle name="Style 1" xfId="1366"/>
    <cellStyle name="Style 1 2" xfId="1367"/>
    <cellStyle name="Style 1 2 2" xfId="1368"/>
    <cellStyle name="Style 1 2 3" xfId="1369"/>
    <cellStyle name="Style 1 3" xfId="1370"/>
    <cellStyle name="Style 10" xfId="1371"/>
    <cellStyle name="Style 10 2" xfId="1372"/>
    <cellStyle name="Style 11" xfId="1373"/>
    <cellStyle name="Style 12" xfId="1374"/>
    <cellStyle name="Style 13" xfId="1375"/>
    <cellStyle name="Style 14" xfId="1376"/>
    <cellStyle name="Style 14 2" xfId="1377"/>
    <cellStyle name="Style 15" xfId="1378"/>
    <cellStyle name="Style 15 2" xfId="1379"/>
    <cellStyle name="Style 16" xfId="1380"/>
    <cellStyle name="Style 16 2" xfId="1381"/>
    <cellStyle name="Style 17" xfId="1382"/>
    <cellStyle name="Style 18" xfId="1383"/>
    <cellStyle name="Style 19" xfId="1384"/>
    <cellStyle name="Style 2" xfId="1385"/>
    <cellStyle name="Style 2 2" xfId="1386"/>
    <cellStyle name="Style 20" xfId="1387"/>
    <cellStyle name="Style 21" xfId="1388"/>
    <cellStyle name="Style 22" xfId="1389"/>
    <cellStyle name="Style 23" xfId="1390"/>
    <cellStyle name="Style 24" xfId="1391"/>
    <cellStyle name="Style 25" xfId="1392"/>
    <cellStyle name="Style 26" xfId="1393"/>
    <cellStyle name="Style 27" xfId="1394"/>
    <cellStyle name="Style 28" xfId="1395"/>
    <cellStyle name="Style 29" xfId="1396"/>
    <cellStyle name="Style 3" xfId="1397"/>
    <cellStyle name="Style 30" xfId="1398"/>
    <cellStyle name="Style 31" xfId="1399"/>
    <cellStyle name="Style 32" xfId="1400"/>
    <cellStyle name="Style 33" xfId="1401"/>
    <cellStyle name="Style 34" xfId="1402"/>
    <cellStyle name="Style 35" xfId="1403"/>
    <cellStyle name="Style 36" xfId="1404"/>
    <cellStyle name="Style 37" xfId="1405"/>
    <cellStyle name="Style 38" xfId="1406"/>
    <cellStyle name="Style 39" xfId="1407"/>
    <cellStyle name="Style 4" xfId="1408"/>
    <cellStyle name="Style 40" xfId="1409"/>
    <cellStyle name="Style 41" xfId="1410"/>
    <cellStyle name="Style 42" xfId="1411"/>
    <cellStyle name="Style 5" xfId="1412"/>
    <cellStyle name="Style 6" xfId="1413"/>
    <cellStyle name="Style 7" xfId="1414"/>
    <cellStyle name="Style 8" xfId="1415"/>
    <cellStyle name="Style 9" xfId="1416"/>
    <cellStyle name="Style Date" xfId="1417"/>
    <cellStyle name="style_1" xfId="1418"/>
    <cellStyle name="subhead" xfId="1419"/>
    <cellStyle name="Subtotal" xfId="1420"/>
    <cellStyle name="symbol" xfId="1421"/>
    <cellStyle name="T" xfId="1422"/>
    <cellStyle name="T 2" xfId="1423"/>
    <cellStyle name="T_05a" xfId="1424"/>
    <cellStyle name="T_05a 2" xfId="1425"/>
    <cellStyle name="T_05a 3" xfId="1426"/>
    <cellStyle name="T_1309_THungvonNSTW" xfId="1427"/>
    <cellStyle name="T_BANG LUONG MOI KSDH va KSDC (co phu cap khu vuc)" xfId="1428"/>
    <cellStyle name="T_bao cao" xfId="1429"/>
    <cellStyle name="T_Bao cao so lieu kiem toan nam 2007 sua" xfId="1430"/>
    <cellStyle name="T_BBTNG-06" xfId="1431"/>
    <cellStyle name="T_BC CTMT-2008 Ttinh" xfId="1432"/>
    <cellStyle name="T_BC CTMT-2008 Ttinh_bieu tong hop" xfId="1433"/>
    <cellStyle name="T_BC CTMT-2008 Ttinh_Tong hop ra soat von ung 2011 -Chau" xfId="1434"/>
    <cellStyle name="T_BC CTMT-2008 Ttinh_tong hop TPCP" xfId="1435"/>
    <cellStyle name="T_BC CTMT-2008 Ttinh_Tong hop -Yte-Giao thong-Thuy loi-24-6" xfId="1436"/>
    <cellStyle name="T_bieu 05Acuoi cung" xfId="1437"/>
    <cellStyle name="T_Bieu mau danh muc du an thuoc CTMTQG nam 2008" xfId="1438"/>
    <cellStyle name="T_Bieu mau danh muc du an thuoc CTMTQG nam 2008_bieu tong hop" xfId="1439"/>
    <cellStyle name="T_Bieu mau danh muc du an thuoc CTMTQG nam 2008_Tong hop ra soat von ung 2011 -Chau" xfId="1440"/>
    <cellStyle name="T_Bieu mau danh muc du an thuoc CTMTQG nam 2008_tong hop TPCP" xfId="1441"/>
    <cellStyle name="T_Bieu mau danh muc du an thuoc CTMTQG nam 2008_Tong hop -Yte-Giao thong-Thuy loi-24-6" xfId="1442"/>
    <cellStyle name="T_Bieu tong hop nhu cau ung 2011 da chon loc -Mien nui" xfId="1443"/>
    <cellStyle name="T_BKH (TPCP) tháng 5.2010_Quang Nam" xfId="1444"/>
    <cellStyle name="T_Book1" xfId="1445"/>
    <cellStyle name="T_Book1 2" xfId="1446"/>
    <cellStyle name="T_Book1_1" xfId="1447"/>
    <cellStyle name="T_Book1_1 2" xfId="1448"/>
    <cellStyle name="T_Book1_1 2 2" xfId="1449"/>
    <cellStyle name="T_Book1_1 2 3" xfId="1450"/>
    <cellStyle name="T_Book1_1 3" xfId="1451"/>
    <cellStyle name="T_Book1_1_Bieu mau ung 2011-Mien Trung-TPCP-11-6" xfId="1452"/>
    <cellStyle name="T_Book1_1_bieu tong hop" xfId="1453"/>
    <cellStyle name="T_Book1_1_Bieu tong hop nhu cau ung 2011 da chon loc -Mien nui" xfId="1454"/>
    <cellStyle name="T_Book1_1_BKH (TPCP) tháng 5.2010_Quang Nam" xfId="1455"/>
    <cellStyle name="T_Book1_1_Book1" xfId="1456"/>
    <cellStyle name="T_Book1_1_CPK" xfId="1457"/>
    <cellStyle name="T_Book1_1_KL NT dap nen Dot 3" xfId="1458"/>
    <cellStyle name="T_Book1_1_KL NT Dot 3" xfId="1459"/>
    <cellStyle name="T_Book1_1_Khoi luong cac hang muc chi tiet-702" xfId="1460"/>
    <cellStyle name="T_Book1_1_mau KL vach son" xfId="1461"/>
    <cellStyle name="T_Book1_1_Nhu cau tam ung NSNN&amp;TPCP&amp;ODA theo tieu chi cua Bo (CV410_BKH-TH)_vung Tay Nguyen (11.6.2010)" xfId="1462"/>
    <cellStyle name="T_Book1_1_Tong hop ra soat von ung 2011 -Chau" xfId="1463"/>
    <cellStyle name="T_Book1_1_tong hop TPCP" xfId="1464"/>
    <cellStyle name="T_Book1_1_Tong hop -Yte-Giao thong-Thuy loi-24-6" xfId="1465"/>
    <cellStyle name="T_Book1_1_Thiet bi" xfId="1466"/>
    <cellStyle name="T_Book1_1_Thong ke cong" xfId="1467"/>
    <cellStyle name="T_Book1_2" xfId="1468"/>
    <cellStyle name="T_Book1_2_DTDuong dong tien -sua tham tra 2009 - luong 650" xfId="1469"/>
    <cellStyle name="T_Book1_Bieu mau danh muc du an thuoc CTMTQG nam 2008" xfId="1470"/>
    <cellStyle name="T_Book1_Bieu mau danh muc du an thuoc CTMTQG nam 2008_bieu tong hop" xfId="1471"/>
    <cellStyle name="T_Book1_Bieu mau danh muc du an thuoc CTMTQG nam 2008_Tong hop ra soat von ung 2011 -Chau" xfId="1472"/>
    <cellStyle name="T_Book1_Bieu mau danh muc du an thuoc CTMTQG nam 2008_tong hop TPCP" xfId="1473"/>
    <cellStyle name="T_Book1_Bieu mau danh muc du an thuoc CTMTQG nam 2008_Tong hop -Yte-Giao thong-Thuy loi-24-6" xfId="1474"/>
    <cellStyle name="T_Book1_Bieu tong hop nhu cau ung 2011 da chon loc -Mien nui" xfId="1475"/>
    <cellStyle name="T_Book1_BKH (TPCP) tháng 5.2010_Quang Nam" xfId="1476"/>
    <cellStyle name="T_Book1_BKH (TPCP) tháng 5.2010_Quang Nam 2" xfId="1477"/>
    <cellStyle name="T_Book1_Book1" xfId="1478"/>
    <cellStyle name="T_Book1_CPK" xfId="1479"/>
    <cellStyle name="T_Book1_DT492" xfId="1480"/>
    <cellStyle name="T_Book1_DT972000" xfId="1481"/>
    <cellStyle name="T_Book1_DTDuong dong tien -sua tham tra 2009 - luong 650" xfId="1482"/>
    <cellStyle name="T_Book1_Du an khoi cong moi nam 2010" xfId="1483"/>
    <cellStyle name="T_Book1_Du an khoi cong moi nam 2010_bieu tong hop" xfId="1484"/>
    <cellStyle name="T_Book1_Du an khoi cong moi nam 2010_Tong hop ra soat von ung 2011 -Chau" xfId="1485"/>
    <cellStyle name="T_Book1_Du an khoi cong moi nam 2010_tong hop TPCP" xfId="1486"/>
    <cellStyle name="T_Book1_Du an khoi cong moi nam 2010_Tong hop -Yte-Giao thong-Thuy loi-24-6" xfId="1487"/>
    <cellStyle name="T_Book1_Du toan khao sat (bo sung 2009)" xfId="1488"/>
    <cellStyle name="T_Book1_Hang Tom goi9 9-07(Cau 12 sua)" xfId="1489"/>
    <cellStyle name="T_Book1_HECO-NR78-Gui a-Vinh(15-5-07)" xfId="1490"/>
    <cellStyle name="T_Book1_Ket qua phan bo von nam 2008" xfId="1491"/>
    <cellStyle name="T_Book1_KL NT dap nen Dot 3" xfId="1492"/>
    <cellStyle name="T_Book1_KL NT Dot 3" xfId="1493"/>
    <cellStyle name="T_Book1_KH XDCB_2008 lan 2 sua ngay 10-11" xfId="1494"/>
    <cellStyle name="T_Book1_KH2011_Bieu 14-21_Vung Tay Nguyen" xfId="1495"/>
    <cellStyle name="T_Book1_KH2011_Bieu 14-21_Vung Tay Nguyen_Phan bo kinh phi" xfId="1496"/>
    <cellStyle name="T_Book1_KH2011_Bieu 14-21_Vung Tay Nguyen_Phan bo kinh phi 2" xfId="1497"/>
    <cellStyle name="T_Book1_Khoi luong cac hang muc chi tiet-702" xfId="1498"/>
    <cellStyle name="T_Book1_Khoi luong chinh Hang Tom" xfId="1499"/>
    <cellStyle name="T_Book1_mau bieu doan giam sat 2010 (version 2)" xfId="1500"/>
    <cellStyle name="T_Book1_mau KL vach son" xfId="1501"/>
    <cellStyle name="T_Book1_Nhu cau von ung truoc 2011 Tha h Hoa + Nge An gui TW" xfId="1502"/>
    <cellStyle name="T_Book1_San sat hach moi" xfId="1503"/>
    <cellStyle name="T_Book1_Tong hop 3 tinh (11_5)-TTH-QN-QT" xfId="1504"/>
    <cellStyle name="T_Book1_tong hop TPCP" xfId="1505"/>
    <cellStyle name="T_Book1_TH ung tren 70%-Ra soat phap ly-8-6 (dung de chuyen vao vu TH)" xfId="1506"/>
    <cellStyle name="T_Book1_TH ung tren 70%-Ra soat phap ly-8-6 (dung de chuyen vao vu TH)_Phan bo kinh phi" xfId="1507"/>
    <cellStyle name="T_Book1_TH ung tren 70%-Ra soat phap ly-8-6 (dung de chuyen vao vu TH)_Phan bo kinh phi 2" xfId="1508"/>
    <cellStyle name="T_Book1_Thiet bi" xfId="1509"/>
    <cellStyle name="T_Book1_Thong ke cong" xfId="1510"/>
    <cellStyle name="T_Book1_ung 2011 - 11-6-Thanh hoa-Nghe an" xfId="1511"/>
    <cellStyle name="T_Book1_ung truoc 2011 NSTW Thanh Hoa + Nge An gui Thu 12-5" xfId="1512"/>
    <cellStyle name="T_CDKT" xfId="1513"/>
    <cellStyle name="T_Copy of Bao cao  XDCB 7 thang nam 2008_So KH&amp;DT SUA" xfId="1514"/>
    <cellStyle name="T_Copy of Bao cao  XDCB 7 thang nam 2008_So KH&amp;DT SUA_bieu tong hop" xfId="1515"/>
    <cellStyle name="T_Copy of Bao cao  XDCB 7 thang nam 2008_So KH&amp;DT SUA_Tong hop ra soat von ung 2011 -Chau" xfId="1516"/>
    <cellStyle name="T_Copy of Bao cao  XDCB 7 thang nam 2008_So KH&amp;DT SUA_tong hop TPCP" xfId="1517"/>
    <cellStyle name="T_Copy of Bao cao  XDCB 7 thang nam 2008_So KH&amp;DT SUA_Tong hop -Yte-Giao thong-Thuy loi-24-6" xfId="1518"/>
    <cellStyle name="T_Copy of KS Du an dau tu" xfId="1519"/>
    <cellStyle name="T_Cost for DD (summary)" xfId="1520"/>
    <cellStyle name="T_CPK" xfId="1521"/>
    <cellStyle name="T_CTMTQG 2008" xfId="1522"/>
    <cellStyle name="T_CTMTQG 2008_Bieu mau danh muc du an thuoc CTMTQG nam 2008" xfId="1523"/>
    <cellStyle name="T_CTMTQG 2008_Hi-Tong hop KQ phan bo KH nam 08- LD fong giao 15-11-08" xfId="1524"/>
    <cellStyle name="T_CTMTQG 2008_Ket qua thuc hien nam 2008" xfId="1525"/>
    <cellStyle name="T_CTMTQG 2008_KH XDCB_2008 lan 1" xfId="1526"/>
    <cellStyle name="T_CTMTQG 2008_KH XDCB_2008 lan 1 sua ngay 27-10" xfId="1527"/>
    <cellStyle name="T_CTMTQG 2008_KH XDCB_2008 lan 2 sua ngay 10-11" xfId="1528"/>
    <cellStyle name="T_Chuan bi dau tu nam 2008" xfId="1529"/>
    <cellStyle name="T_Chuan bi dau tu nam 2008_bieu tong hop" xfId="1530"/>
    <cellStyle name="T_Chuan bi dau tu nam 2008_Tong hop ra soat von ung 2011 -Chau" xfId="1531"/>
    <cellStyle name="T_Chuan bi dau tu nam 2008_tong hop TPCP" xfId="1532"/>
    <cellStyle name="T_Chuan bi dau tu nam 2008_Tong hop -Yte-Giao thong-Thuy loi-24-6" xfId="1533"/>
    <cellStyle name="T_denbu" xfId="1534"/>
    <cellStyle name="T_DT972000" xfId="1535"/>
    <cellStyle name="T_DTDuong dong tien -sua tham tra 2009 - luong 650" xfId="1536"/>
    <cellStyle name="T_dtTL598G1." xfId="1537"/>
    <cellStyle name="T_Du an khoi cong moi nam 2010" xfId="1538"/>
    <cellStyle name="T_Du an khoi cong moi nam 2010_bieu tong hop" xfId="1539"/>
    <cellStyle name="T_Du an khoi cong moi nam 2010_Tong hop ra soat von ung 2011 -Chau" xfId="1540"/>
    <cellStyle name="T_Du an khoi cong moi nam 2010_tong hop TPCP" xfId="1541"/>
    <cellStyle name="T_Du an khoi cong moi nam 2010_Tong hop -Yte-Giao thong-Thuy loi-24-6" xfId="1542"/>
    <cellStyle name="T_DU AN TKQH VA CHUAN BI DAU TU NAM 2007 sua ngay 9-11" xfId="1543"/>
    <cellStyle name="T_DU AN TKQH VA CHUAN BI DAU TU NAM 2007 sua ngay 9-11_Bieu mau danh muc du an thuoc CTMTQG nam 2008" xfId="1544"/>
    <cellStyle name="T_DU AN TKQH VA CHUAN BI DAU TU NAM 2007 sua ngay 9-11_Bieu mau danh muc du an thuoc CTMTQG nam 2008_bieu tong hop" xfId="1545"/>
    <cellStyle name="T_DU AN TKQH VA CHUAN BI DAU TU NAM 2007 sua ngay 9-11_Bieu mau danh muc du an thuoc CTMTQG nam 2008_Tong hop ra soat von ung 2011 -Chau" xfId="1546"/>
    <cellStyle name="T_DU AN TKQH VA CHUAN BI DAU TU NAM 2007 sua ngay 9-11_Bieu mau danh muc du an thuoc CTMTQG nam 2008_tong hop TPCP" xfId="1547"/>
    <cellStyle name="T_DU AN TKQH VA CHUAN BI DAU TU NAM 2007 sua ngay 9-11_Bieu mau danh muc du an thuoc CTMTQG nam 2008_Tong hop -Yte-Giao thong-Thuy loi-24-6" xfId="1548"/>
    <cellStyle name="T_DU AN TKQH VA CHUAN BI DAU TU NAM 2007 sua ngay 9-11_Du an khoi cong moi nam 2010" xfId="1549"/>
    <cellStyle name="T_DU AN TKQH VA CHUAN BI DAU TU NAM 2007 sua ngay 9-11_Du an khoi cong moi nam 2010_bieu tong hop" xfId="1550"/>
    <cellStyle name="T_DU AN TKQH VA CHUAN BI DAU TU NAM 2007 sua ngay 9-11_Du an khoi cong moi nam 2010_Tong hop ra soat von ung 2011 -Chau" xfId="1551"/>
    <cellStyle name="T_DU AN TKQH VA CHUAN BI DAU TU NAM 2007 sua ngay 9-11_Du an khoi cong moi nam 2010_tong hop TPCP" xfId="1552"/>
    <cellStyle name="T_DU AN TKQH VA CHUAN BI DAU TU NAM 2007 sua ngay 9-11_Du an khoi cong moi nam 2010_Tong hop -Yte-Giao thong-Thuy loi-24-6" xfId="1553"/>
    <cellStyle name="T_DU AN TKQH VA CHUAN BI DAU TU NAM 2007 sua ngay 9-11_Ket qua phan bo von nam 2008" xfId="1554"/>
    <cellStyle name="T_DU AN TKQH VA CHUAN BI DAU TU NAM 2007 sua ngay 9-11_KH XDCB_2008 lan 2 sua ngay 10-11" xfId="1555"/>
    <cellStyle name="T_du toan dieu chinh  20-8-2006" xfId="1556"/>
    <cellStyle name="T_Du toan khao sat (bo sung 2009)" xfId="1557"/>
    <cellStyle name="T_Ke hoach KTXH  nam 2009_PKT thang 11 nam 2008" xfId="1558"/>
    <cellStyle name="T_Ke hoach KTXH  nam 2009_PKT thang 11 nam 2008_bieu tong hop" xfId="1559"/>
    <cellStyle name="T_Ke hoach KTXH  nam 2009_PKT thang 11 nam 2008_Tong hop ra soat von ung 2011 -Chau" xfId="1560"/>
    <cellStyle name="T_Ke hoach KTXH  nam 2009_PKT thang 11 nam 2008_tong hop TPCP" xfId="1561"/>
    <cellStyle name="T_Ke hoach KTXH  nam 2009_PKT thang 11 nam 2008_Tong hop -Yte-Giao thong-Thuy loi-24-6" xfId="1562"/>
    <cellStyle name="T_Ket qua dau thau" xfId="1563"/>
    <cellStyle name="T_Ket qua dau thau_bieu tong hop" xfId="1564"/>
    <cellStyle name="T_Ket qua dau thau_Tong hop ra soat von ung 2011 -Chau" xfId="1565"/>
    <cellStyle name="T_Ket qua dau thau_tong hop TPCP" xfId="1566"/>
    <cellStyle name="T_Ket qua dau thau_Tong hop -Yte-Giao thong-Thuy loi-24-6" xfId="1567"/>
    <cellStyle name="T_Ket qua phan bo von nam 2008" xfId="1568"/>
    <cellStyle name="T_KL NT dap nen Dot 3" xfId="1569"/>
    <cellStyle name="T_KL NT Dot 3" xfId="1570"/>
    <cellStyle name="T_Kl VL ranh" xfId="1571"/>
    <cellStyle name="T_KLNMD1" xfId="1572"/>
    <cellStyle name="T_KH XDCB_2008 lan 2 sua ngay 10-11" xfId="1573"/>
    <cellStyle name="T_Khao satD1" xfId="1574"/>
    <cellStyle name="T_Khao satD1 2" xfId="1575"/>
    <cellStyle name="T_Khoi luong cac hang muc chi tiet-702" xfId="1576"/>
    <cellStyle name="T_mau bieu doan giam sat 2010 (version 2)" xfId="1577"/>
    <cellStyle name="T_mau KL vach son" xfId="1578"/>
    <cellStyle name="T_Me_Tri_6_07" xfId="1579"/>
    <cellStyle name="T_N2 thay dat (N1-1)" xfId="1580"/>
    <cellStyle name="T_NS Xa(Phuong) TT Hue (05f)" xfId="1581"/>
    <cellStyle name="T_Phu bieu 04 04a 04b" xfId="1582"/>
    <cellStyle name="T_Phu bieu KHKT_ STC" xfId="1583"/>
    <cellStyle name="T_Phuong an can doi nam 2008" xfId="1584"/>
    <cellStyle name="T_Phuong an can doi nam 2008_bieu tong hop" xfId="1585"/>
    <cellStyle name="T_Phuong an can doi nam 2008_Tong hop ra soat von ung 2011 -Chau" xfId="1586"/>
    <cellStyle name="T_Phuong an can doi nam 2008_tong hop TPCP" xfId="1587"/>
    <cellStyle name="T_Phuong an can doi nam 2008_Tong hop -Yte-Giao thong-Thuy loi-24-6" xfId="1588"/>
    <cellStyle name="T_San sat hach moi" xfId="1589"/>
    <cellStyle name="T_Seagame(BTL)" xfId="1590"/>
    <cellStyle name="T_So GTVT" xfId="1591"/>
    <cellStyle name="T_So GTVT_bieu tong hop" xfId="1592"/>
    <cellStyle name="T_So GTVT_Tong hop ra soat von ung 2011 -Chau" xfId="1593"/>
    <cellStyle name="T_So GTVT_tong hop TPCP" xfId="1594"/>
    <cellStyle name="T_So GTVT_Tong hop -Yte-Giao thong-Thuy loi-24-6" xfId="1595"/>
    <cellStyle name="T_SS BVTC cau va cong tuyen Le Chan" xfId="1596"/>
    <cellStyle name="T_TDT + duong(8-5-07)" xfId="1597"/>
    <cellStyle name="T_tien2004" xfId="1598"/>
    <cellStyle name="T_tien2004 2" xfId="1599"/>
    <cellStyle name="T_TKE-ChoDon-sua" xfId="1600"/>
    <cellStyle name="T_Tong hop 3 tinh (11_5)-TTH-QN-QT" xfId="1601"/>
    <cellStyle name="T_Tong hop khoi luong Dot 3" xfId="1602"/>
    <cellStyle name="T_tong hop TPCP" xfId="1603"/>
    <cellStyle name="T_tham_tra_du_toan" xfId="1604"/>
    <cellStyle name="T_Thiet bi" xfId="1605"/>
    <cellStyle name="T_THKL 1303" xfId="1606"/>
    <cellStyle name="T_Thong ke" xfId="1607"/>
    <cellStyle name="T_Thong ke cong" xfId="1608"/>
    <cellStyle name="T_thong ke giao dan sinh" xfId="1609"/>
    <cellStyle name="T_Worksheet in D: ... Hoan thien 5goi theo KL cu 28-06 4.Cong 5goi Coc 33-Km1+490.13 Cong coc 33-km1+490.13" xfId="1610"/>
    <cellStyle name="T_ÿÿÿÿÿ" xfId="1611"/>
    <cellStyle name="Text Indent A" xfId="1612"/>
    <cellStyle name="Text Indent B" xfId="1613"/>
    <cellStyle name="Text Indent B 2" xfId="1614"/>
    <cellStyle name="Text Indent B 3" xfId="1615"/>
    <cellStyle name="Text Indent C" xfId="1616"/>
    <cellStyle name="Text Indent C 2" xfId="1617"/>
    <cellStyle name="Text Indent C 3" xfId="1618"/>
    <cellStyle name="Tien1" xfId="1619"/>
    <cellStyle name="Tieu_de_2" xfId="1620"/>
    <cellStyle name="Tiêu đề" xfId="1621"/>
    <cellStyle name="Times New Roman" xfId="1622"/>
    <cellStyle name="Tính toán" xfId="1623"/>
    <cellStyle name="tit1" xfId="1624"/>
    <cellStyle name="tit2" xfId="1625"/>
    <cellStyle name="tit3" xfId="1626"/>
    <cellStyle name="tit4" xfId="1627"/>
    <cellStyle name="Title" xfId="1628"/>
    <cellStyle name="Title 2" xfId="1629"/>
    <cellStyle name="Tong so" xfId="1630"/>
    <cellStyle name="tong so 1" xfId="1631"/>
    <cellStyle name="Tongcong" xfId="1632"/>
    <cellStyle name="Total" xfId="1633"/>
    <cellStyle name="Total 2" xfId="1634"/>
    <cellStyle name="Tổng" xfId="1635"/>
    <cellStyle name="Tốt" xfId="1636"/>
    <cellStyle name="tt1" xfId="1637"/>
    <cellStyle name="tuan" xfId="1638"/>
    <cellStyle name="tuan1" xfId="1639"/>
    <cellStyle name="tuan1 2" xfId="1640"/>
    <cellStyle name="tuan1 3" xfId="1641"/>
    <cellStyle name="tuan2" xfId="1642"/>
    <cellStyle name="tuan2 2" xfId="1643"/>
    <cellStyle name="tuan2 3" xfId="1644"/>
    <cellStyle name="tuan3" xfId="1645"/>
    <cellStyle name="tuan3 2" xfId="1646"/>
    <cellStyle name="tuan3 3" xfId="1647"/>
    <cellStyle name="tuan4" xfId="1648"/>
    <cellStyle name="Tusental (0)_pldt" xfId="1649"/>
    <cellStyle name="Tusental_pldt" xfId="1650"/>
    <cellStyle name="th" xfId="1651"/>
    <cellStyle name="th 2" xfId="1652"/>
    <cellStyle name="than" xfId="1653"/>
    <cellStyle name="þ_x001D_ð¤_x000C_¯þ_x0014_&#13;¨þU_x0001_À_x0004_ _x0015__x000F__x0001__x0001_" xfId="1654"/>
    <cellStyle name="þ_x001D_ð·_x000C_æþ'&#13;ßþU_x0001_Ø_x0005_ü_x0014__x0007__x0001__x0001_" xfId="1655"/>
    <cellStyle name="þ_x001D_ð·_x000C_æþ'&#13;ßþU_x0001_Ø_x0005_ü_x0014__x0007__x0001__x0001_ 2" xfId="1656"/>
    <cellStyle name="þ_x001D_ð·_x000C_æþ'&#13;ßþU_x0001_Ø_x0005_ü_x0014__x0007__x0001__x0001_ 2 2" xfId="1657"/>
    <cellStyle name="þ_x001D_ð·_x000C_æþ'&#13;ßþU_x0001_Ø_x0005_ü_x0014__x0007__x0001__x0001_ 2 3" xfId="1658"/>
    <cellStyle name="þ_x001D_ðÇ%Uý—&amp;Hý9_x0008_Ÿ s&#10;_x0007__x0001__x0001_" xfId="1659"/>
    <cellStyle name="þ_x001D_ðK_x000C_Fý_x001B_&#13;9ýU_x0001_Ð_x0008_¦)_x0007__x0001__x0001_" xfId="1660"/>
    <cellStyle name="thuong-10" xfId="1661"/>
    <cellStyle name="thuong-11" xfId="1662"/>
    <cellStyle name="Thuyet minh" xfId="1663"/>
    <cellStyle name="trang" xfId="1664"/>
    <cellStyle name="Trung tính" xfId="1665"/>
    <cellStyle name="u" xfId="1666"/>
    <cellStyle name="ux_3_¼­¿ï-¾È»ê" xfId="1667"/>
    <cellStyle name="Valuta (0)_CALPREZZ" xfId="1668"/>
    <cellStyle name="Valuta_ PESO ELETTR." xfId="1669"/>
    <cellStyle name="VANG1" xfId="1670"/>
    <cellStyle name="Văn bản Cảnh báo" xfId="1671"/>
    <cellStyle name="Văn bản Giải thích" xfId="1672"/>
    <cellStyle name="viet" xfId="1673"/>
    <cellStyle name="viet 2" xfId="1674"/>
    <cellStyle name="viet2" xfId="1675"/>
    <cellStyle name="viet2 2" xfId="1676"/>
    <cellStyle name="VN new romanNormal" xfId="1677"/>
    <cellStyle name="vn time 10" xfId="1678"/>
    <cellStyle name="Vn Time 13" xfId="1679"/>
    <cellStyle name="Vn Time 14" xfId="1680"/>
    <cellStyle name="VN time new roman" xfId="1681"/>
    <cellStyle name="vn_time" xfId="1682"/>
    <cellStyle name="vnbo" xfId="1683"/>
    <cellStyle name="vntxt1" xfId="1684"/>
    <cellStyle name="vntxt1 2" xfId="1685"/>
    <cellStyle name="vntxt1 2 2" xfId="1686"/>
    <cellStyle name="vntxt1 2 3" xfId="1687"/>
    <cellStyle name="vntxt1 3" xfId="1688"/>
    <cellStyle name="vntxt1 4" xfId="1689"/>
    <cellStyle name="vntxt1 5" xfId="1690"/>
    <cellStyle name="vntxt2" xfId="1691"/>
    <cellStyle name="vnhead1" xfId="1692"/>
    <cellStyle name="vnhead2" xfId="1693"/>
    <cellStyle name="vnhead3" xfId="1694"/>
    <cellStyle name="vnhead3 2" xfId="1695"/>
    <cellStyle name="vnhead4" xfId="1696"/>
    <cellStyle name="W?hrung [0]_35ERI8T2gbIEMixb4v26icuOo" xfId="1697"/>
    <cellStyle name="W?hrung_35ERI8T2gbIEMixb4v26icuOo" xfId="1698"/>
    <cellStyle name="Währung [0]_ALLE_ITEMS_280800_EV_NL" xfId="1699"/>
    <cellStyle name="Währung_AKE_100N" xfId="1700"/>
    <cellStyle name="Walutowy [0]_Invoices2001Slovakia" xfId="1701"/>
    <cellStyle name="Walutowy_Invoices2001Slovakia" xfId="1702"/>
    <cellStyle name="Warning Text" xfId="1703"/>
    <cellStyle name="Warning Text 2" xfId="1704"/>
    <cellStyle name="wrap" xfId="1705"/>
    <cellStyle name="Wไhrung [0]_35ERI8T2gbIEMixb4v26icuOo" xfId="1706"/>
    <cellStyle name="Wไhrung_35ERI8T2gbIEMixb4v26icuOo" xfId="1707"/>
    <cellStyle name="Xấu" xfId="1708"/>
    <cellStyle name="xuan" xfId="1709"/>
    <cellStyle name="y" xfId="1710"/>
    <cellStyle name="Ý kh¸c_B¶ng 1 (2)" xfId="1711"/>
    <cellStyle name=" [0.00]_ Att. 1- Cover" xfId="1712"/>
    <cellStyle name="_ Att. 1- Cover" xfId="1713"/>
    <cellStyle name="?_ Att. 1- Cover" xfId="1714"/>
    <cellStyle name="똿뗦먛귟 [0.00]_PRODUCT DETAIL Q1" xfId="1715"/>
    <cellStyle name="똿뗦먛귟_PRODUCT DETAIL Q1" xfId="1716"/>
    <cellStyle name="믅됞 [0.00]_PRODUCT DETAIL Q1" xfId="1717"/>
    <cellStyle name="믅됞_PRODUCT DETAIL Q1" xfId="1718"/>
    <cellStyle name="백분율_††††† " xfId="1719"/>
    <cellStyle name="뷭?_BOOKSHIP" xfId="1720"/>
    <cellStyle name="안건회계법인" xfId="1721"/>
    <cellStyle name="콤마 [ - 유형1" xfId="1722"/>
    <cellStyle name="콤마 [ - 유형2" xfId="1723"/>
    <cellStyle name="콤마 [ - 유형3" xfId="1724"/>
    <cellStyle name="콤마 [ - 유형4" xfId="1725"/>
    <cellStyle name="콤마 [ - 유형5" xfId="1726"/>
    <cellStyle name="콤마 [ - 유형6" xfId="1727"/>
    <cellStyle name="콤마 [ - 유형7" xfId="1728"/>
    <cellStyle name="콤마 [ - 유형8" xfId="1729"/>
    <cellStyle name="콤마 [0]_ 비목별 월별기술 " xfId="1730"/>
    <cellStyle name="콤마_ 비목별 월별기술 " xfId="1731"/>
    <cellStyle name="통화 [0]_††††† " xfId="1732"/>
    <cellStyle name="통화_††††† " xfId="1733"/>
    <cellStyle name="표준_ 97년 경영분석(안)" xfId="1734"/>
    <cellStyle name="표줠_Sheet1_1_총괄표 (수출입) (2)" xfId="1735"/>
    <cellStyle name="一般_00Q3902REV.1" xfId="1736"/>
    <cellStyle name="千分位[0]_00Q3902REV.1" xfId="1737"/>
    <cellStyle name="千分位_00Q3902REV.1" xfId="1738"/>
    <cellStyle name="桁区切り [0.00]_BE-BQ" xfId="1739"/>
    <cellStyle name="桁区切り_BE-BQ" xfId="1740"/>
    <cellStyle name="標準_(A1)BOQ " xfId="1741"/>
    <cellStyle name="貨幣 [0]_00Q3902REV.1" xfId="1742"/>
    <cellStyle name="貨幣[0]_BRE" xfId="1743"/>
    <cellStyle name="貨幣_00Q3902REV.1" xfId="1744"/>
    <cellStyle name="通貨 [0.00]_BE-BQ" xfId="1745"/>
    <cellStyle name="通貨_BE-BQ" xfId="17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BComputer\My%20Documents\Downloads\Annual%20SEDP\2012\KH%202012\Phu%20luc%20KH2012%20bao%20cao%20Quoc%20hoi%20FINAL%2020111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tsau\TNLONG\Thi%20nghiem\TN%20Tra%20cot_tram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XL4Poppy"/>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00000000"/>
      <sheetName val="T12-01"/>
      <sheetName val="T1-02"/>
      <sheetName val="T5"/>
      <sheetName val="T6"/>
      <sheetName val="T7"/>
      <sheetName val="T8"/>
      <sheetName val="T9"/>
      <sheetName val="T10"/>
      <sheetName val="T11"/>
      <sheetName val="T12"/>
      <sheetName val="CTCN"/>
      <sheetName val="QTHD"/>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NC"/>
      <sheetName val="VL"/>
      <sheetName val="THDT"/>
      <sheetName val="BIA"/>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Thang_1"/>
      <sheetName val="Thang_2"/>
      <sheetName val="Thang_3"/>
      <sheetName val="Thang_4"/>
      <sheetName val="Chitiet"/>
      <sheetName val="PTich"/>
      <sheetName val="TongHop"/>
      <sheetName val="NhapCN"/>
      <sheetName val="THBaocao"/>
      <sheetName val="THTh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Gia da dam"/>
      <sheetName val="Gia VLX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TK"/>
      <sheetName val="DMTK"/>
      <sheetName val="DGiaCTiet"/>
      <sheetName val="DTCT"/>
      <sheetName val="THKP (2)"/>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L"/>
      <sheetName val="KS"/>
      <sheetName val="DGKS"/>
      <sheetName val="TK"/>
      <sheetName val="TKP-Hang"/>
      <sheetName val="TH-hang"/>
      <sheetName val="luong"/>
      <sheetName val="TH8T"/>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DT(cong)"/>
      <sheetName val="CTXD"/>
      <sheetName val="20000000"/>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NMQII-100"/>
      <sheetName val="NMQII"/>
      <sheetName val="MTQII"/>
      <sheetName val="CTYQII"/>
      <sheetName val="PTVT goc"/>
      <sheetName val="DG goc"/>
      <sheetName val="CLVL goc"/>
      <sheetName val="khoi luong"/>
      <sheetName val="ptxd"/>
      <sheetName val="ptnuoc"/>
      <sheetName val="bu gia"/>
      <sheetName val="bien ban"/>
      <sheetName val="q2"/>
      <sheetName val="q3"/>
      <sheetName val="q4"/>
      <sheetName val="Tien ung"/>
      <sheetName val="PHONG"/>
      <sheetName val="phi luong3"/>
      <sheetName val="XL4Test5"/>
      <sheetName val="CAN DOI"/>
      <sheetName val="PTPT"/>
      <sheetName val="TK 141"/>
      <sheetName val="NO CTy"/>
      <sheetName val="Chart1"/>
      <sheetName val="Phantich"/>
      <sheetName val="Toan_DA"/>
      <sheetName val="2004"/>
      <sheetName val="2005"/>
      <sheetName val="CW of Hoabinh  2002"/>
      <sheetName val=" Goods of Hoabinh 2002 "/>
      <sheetName val="BC"/>
      <sheetName val="Chi tiet"/>
      <sheetName val="Vat tu"/>
      <sheetName val="Thiet ke"/>
      <sheetName val="TH KL,VT,KP"/>
      <sheetName val="Den bu"/>
      <sheetName val="#REF"/>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0002"/>
      <sheetName val="0003"/>
      <sheetName val="0004"/>
      <sheetName val="005"/>
      <sheetName val="0006"/>
      <sheetName val="0007"/>
      <sheetName val="0008"/>
      <sheetName val="009"/>
      <sheetName val="stabguide"/>
      <sheetName val="riser 02.01"/>
      <sheetName val="TONG CONG "/>
      <sheetName val="phu luc "/>
      <sheetName val="PT VT "/>
      <sheetName val="c. lech v t"/>
      <sheetName val="Q.Tc.xanh  "/>
      <sheetName val="Tang giam KL "/>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CP6-4nhip(L=170,5e)(OK)"/>
      <sheetName val="00000005"/>
      <sheetName val="00000006"/>
      <sheetName val="Q1-02"/>
      <sheetName val="Q2-02"/>
      <sheetName val="Q3-02"/>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sent to"/>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KHTC 2004 "/>
      <sheetName val="Bao cao Quy"/>
      <sheetName val="Bao cao thuc hien KH"/>
      <sheetName val="CP thang 10"/>
      <sheetName val="Gia thanh Sx"/>
      <sheetName val="KH thang 9+10"/>
      <sheetName val="KH tu 15-08"/>
      <sheetName val="KH TC -2 Da nop Cty"/>
      <sheetName val="KH TC T8"/>
      <sheetName val="00000007"/>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ket cau"/>
      <sheetName val="BKBL"/>
      <sheetName val="DG"/>
      <sheetName val="SLX"/>
      <sheetName val="SLN"/>
      <sheetName val="SL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CHAT1"/>
      <sheetName val="DOCHAT2"/>
      <sheetName val="DNTC"/>
      <sheetName val="Compressive_strength (gun)1"/>
      <sheetName val="Compressive_strength (gun)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Q412"/>
  <sheetViews>
    <sheetView zoomScalePageLayoutView="0" workbookViewId="0" topLeftCell="A1">
      <selection activeCell="A1" sqref="A1"/>
    </sheetView>
  </sheetViews>
  <sheetFormatPr defaultColWidth="9.00390625" defaultRowHeight="15.75"/>
  <cols>
    <col min="1" max="1" width="4.50390625" style="5" customWidth="1"/>
    <col min="2" max="2" width="24.625" style="6" customWidth="1"/>
    <col min="3" max="5" width="7.625" style="7" customWidth="1"/>
    <col min="6" max="6" width="11.75390625" style="7" customWidth="1"/>
    <col min="7" max="10" width="7.625" style="8" customWidth="1"/>
    <col min="11" max="11" width="7.875" style="8" hidden="1" customWidth="1"/>
    <col min="12" max="13" width="8.125" style="8" hidden="1" customWidth="1"/>
    <col min="14" max="14" width="8.25390625" style="8" hidden="1" customWidth="1"/>
    <col min="15" max="15" width="7.625" style="8" hidden="1" customWidth="1"/>
    <col min="16" max="16" width="8.25390625" style="8" hidden="1" customWidth="1"/>
    <col min="17" max="17" width="8.75390625" style="8" hidden="1" customWidth="1"/>
    <col min="18" max="18" width="8.125" style="8" hidden="1" customWidth="1"/>
    <col min="19" max="22" width="7.625" style="8" customWidth="1"/>
    <col min="23" max="23" width="8.00390625" style="8" customWidth="1"/>
    <col min="24" max="24" width="9.00390625" style="8" customWidth="1"/>
    <col min="25" max="25" width="9.25390625" style="8" customWidth="1"/>
    <col min="26" max="26" width="8.625" style="8" customWidth="1"/>
    <col min="27" max="27" width="7.625" style="8" customWidth="1"/>
    <col min="28" max="28" width="8.25390625" style="8" customWidth="1"/>
    <col min="29" max="29" width="8.75390625" style="8" customWidth="1"/>
    <col min="30" max="30" width="8.125" style="8" customWidth="1"/>
    <col min="31" max="31" width="8.00390625" style="8" customWidth="1"/>
    <col min="32" max="32" width="9.00390625" style="8" customWidth="1"/>
    <col min="33" max="33" width="9.25390625" style="8" customWidth="1"/>
    <col min="34" max="34" width="8.625" style="8" customWidth="1"/>
    <col min="35" max="35" width="7.625" style="8" customWidth="1"/>
    <col min="36" max="36" width="8.25390625" style="8" customWidth="1"/>
    <col min="37" max="37" width="8.75390625" style="8" customWidth="1"/>
    <col min="38" max="38" width="8.125" style="8" customWidth="1"/>
    <col min="39" max="42" width="7.625" style="8" customWidth="1"/>
    <col min="43" max="43" width="7.00390625" style="8" customWidth="1"/>
    <col min="44" max="16384" width="9.00390625" style="4" customWidth="1"/>
  </cols>
  <sheetData>
    <row r="1" spans="1:43" s="40" customFormat="1" ht="32.25" customHeight="1">
      <c r="A1" s="88" t="s">
        <v>130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7"/>
      <c r="AF1" s="41"/>
      <c r="AG1" s="41"/>
      <c r="AH1" s="41"/>
      <c r="AI1" s="41"/>
      <c r="AJ1" s="41"/>
      <c r="AK1" s="41"/>
      <c r="AL1" s="41"/>
      <c r="AM1" s="41"/>
      <c r="AN1" s="41"/>
      <c r="AO1" s="41"/>
      <c r="AP1" s="41"/>
      <c r="AQ1" s="87" t="s">
        <v>114</v>
      </c>
    </row>
    <row r="2" spans="1:43" ht="42" customHeight="1">
      <c r="A2" s="217" t="s">
        <v>80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row>
    <row r="3" spans="1:43" s="9" customFormat="1" ht="35.25" customHeight="1">
      <c r="A3" s="218" t="s">
        <v>48</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row>
    <row r="4" spans="1:43" s="11" customFormat="1" ht="43.5" customHeight="1">
      <c r="A4" s="219" t="s">
        <v>38</v>
      </c>
      <c r="B4" s="219" t="s">
        <v>81</v>
      </c>
      <c r="C4" s="219" t="s">
        <v>82</v>
      </c>
      <c r="D4" s="219" t="s">
        <v>83</v>
      </c>
      <c r="E4" s="219" t="s">
        <v>84</v>
      </c>
      <c r="F4" s="215" t="s">
        <v>85</v>
      </c>
      <c r="G4" s="215"/>
      <c r="H4" s="215"/>
      <c r="I4" s="215"/>
      <c r="J4" s="215"/>
      <c r="K4" s="216" t="s">
        <v>86</v>
      </c>
      <c r="L4" s="216"/>
      <c r="M4" s="216"/>
      <c r="N4" s="216"/>
      <c r="O4" s="216" t="s">
        <v>87</v>
      </c>
      <c r="P4" s="216"/>
      <c r="Q4" s="216"/>
      <c r="R4" s="216"/>
      <c r="S4" s="209" t="s">
        <v>78</v>
      </c>
      <c r="T4" s="210"/>
      <c r="U4" s="210"/>
      <c r="V4" s="211"/>
      <c r="W4" s="212" t="s">
        <v>133</v>
      </c>
      <c r="X4" s="213"/>
      <c r="Y4" s="213"/>
      <c r="Z4" s="214"/>
      <c r="AA4" s="212" t="s">
        <v>134</v>
      </c>
      <c r="AB4" s="213"/>
      <c r="AC4" s="213"/>
      <c r="AD4" s="214"/>
      <c r="AE4" s="212" t="s">
        <v>135</v>
      </c>
      <c r="AF4" s="213"/>
      <c r="AG4" s="213"/>
      <c r="AH4" s="214"/>
      <c r="AI4" s="212" t="s">
        <v>136</v>
      </c>
      <c r="AJ4" s="213"/>
      <c r="AK4" s="213"/>
      <c r="AL4" s="214"/>
      <c r="AM4" s="209" t="s">
        <v>137</v>
      </c>
      <c r="AN4" s="210"/>
      <c r="AO4" s="210"/>
      <c r="AP4" s="211"/>
      <c r="AQ4" s="223" t="s">
        <v>52</v>
      </c>
    </row>
    <row r="5" spans="1:43" s="11" customFormat="1" ht="43.5" customHeight="1">
      <c r="A5" s="220"/>
      <c r="B5" s="220"/>
      <c r="C5" s="220"/>
      <c r="D5" s="220"/>
      <c r="E5" s="220"/>
      <c r="F5" s="215" t="s">
        <v>88</v>
      </c>
      <c r="G5" s="215" t="s">
        <v>89</v>
      </c>
      <c r="H5" s="215"/>
      <c r="I5" s="215"/>
      <c r="J5" s="215"/>
      <c r="K5" s="216" t="s">
        <v>47</v>
      </c>
      <c r="L5" s="216" t="s">
        <v>90</v>
      </c>
      <c r="M5" s="216"/>
      <c r="N5" s="216"/>
      <c r="O5" s="216" t="s">
        <v>47</v>
      </c>
      <c r="P5" s="216" t="s">
        <v>90</v>
      </c>
      <c r="Q5" s="216"/>
      <c r="R5" s="216"/>
      <c r="S5" s="216" t="s">
        <v>47</v>
      </c>
      <c r="T5" s="216" t="s">
        <v>91</v>
      </c>
      <c r="U5" s="216"/>
      <c r="V5" s="216"/>
      <c r="W5" s="216" t="s">
        <v>47</v>
      </c>
      <c r="X5" s="216" t="s">
        <v>90</v>
      </c>
      <c r="Y5" s="216"/>
      <c r="Z5" s="216"/>
      <c r="AA5" s="216" t="s">
        <v>47</v>
      </c>
      <c r="AB5" s="216" t="s">
        <v>90</v>
      </c>
      <c r="AC5" s="216"/>
      <c r="AD5" s="216"/>
      <c r="AE5" s="216" t="s">
        <v>47</v>
      </c>
      <c r="AF5" s="216" t="s">
        <v>90</v>
      </c>
      <c r="AG5" s="216"/>
      <c r="AH5" s="216"/>
      <c r="AI5" s="216" t="s">
        <v>47</v>
      </c>
      <c r="AJ5" s="216" t="s">
        <v>90</v>
      </c>
      <c r="AK5" s="216"/>
      <c r="AL5" s="216"/>
      <c r="AM5" s="216" t="s">
        <v>47</v>
      </c>
      <c r="AN5" s="216" t="s">
        <v>91</v>
      </c>
      <c r="AO5" s="216"/>
      <c r="AP5" s="216"/>
      <c r="AQ5" s="221"/>
    </row>
    <row r="6" spans="1:43" s="11" customFormat="1" ht="43.5" customHeight="1">
      <c r="A6" s="221"/>
      <c r="B6" s="221"/>
      <c r="C6" s="221"/>
      <c r="D6" s="221"/>
      <c r="E6" s="221"/>
      <c r="F6" s="216"/>
      <c r="G6" s="216" t="s">
        <v>47</v>
      </c>
      <c r="H6" s="216" t="s">
        <v>92</v>
      </c>
      <c r="I6" s="224"/>
      <c r="J6" s="224"/>
      <c r="K6" s="216"/>
      <c r="L6" s="216" t="s">
        <v>47</v>
      </c>
      <c r="M6" s="216" t="s">
        <v>93</v>
      </c>
      <c r="N6" s="216" t="s">
        <v>94</v>
      </c>
      <c r="O6" s="216"/>
      <c r="P6" s="216" t="s">
        <v>47</v>
      </c>
      <c r="Q6" s="216" t="s">
        <v>93</v>
      </c>
      <c r="R6" s="216" t="s">
        <v>94</v>
      </c>
      <c r="S6" s="216"/>
      <c r="T6" s="216" t="s">
        <v>47</v>
      </c>
      <c r="U6" s="216" t="s">
        <v>93</v>
      </c>
      <c r="V6" s="216" t="s">
        <v>94</v>
      </c>
      <c r="W6" s="216"/>
      <c r="X6" s="216" t="s">
        <v>47</v>
      </c>
      <c r="Y6" s="216" t="s">
        <v>93</v>
      </c>
      <c r="Z6" s="216" t="s">
        <v>94</v>
      </c>
      <c r="AA6" s="216"/>
      <c r="AB6" s="216" t="s">
        <v>47</v>
      </c>
      <c r="AC6" s="216" t="s">
        <v>93</v>
      </c>
      <c r="AD6" s="216" t="s">
        <v>94</v>
      </c>
      <c r="AE6" s="216"/>
      <c r="AF6" s="216" t="s">
        <v>47</v>
      </c>
      <c r="AG6" s="216" t="s">
        <v>93</v>
      </c>
      <c r="AH6" s="216" t="s">
        <v>94</v>
      </c>
      <c r="AI6" s="216"/>
      <c r="AJ6" s="216" t="s">
        <v>47</v>
      </c>
      <c r="AK6" s="216" t="s">
        <v>93</v>
      </c>
      <c r="AL6" s="216" t="s">
        <v>94</v>
      </c>
      <c r="AM6" s="216"/>
      <c r="AN6" s="216" t="s">
        <v>47</v>
      </c>
      <c r="AO6" s="216" t="s">
        <v>93</v>
      </c>
      <c r="AP6" s="216" t="s">
        <v>94</v>
      </c>
      <c r="AQ6" s="221"/>
    </row>
    <row r="7" spans="1:43" s="11" customFormat="1" ht="60" customHeight="1">
      <c r="A7" s="222"/>
      <c r="B7" s="222"/>
      <c r="C7" s="222"/>
      <c r="D7" s="222"/>
      <c r="E7" s="222"/>
      <c r="F7" s="216"/>
      <c r="G7" s="224"/>
      <c r="H7" s="10" t="s">
        <v>47</v>
      </c>
      <c r="I7" s="10" t="s">
        <v>93</v>
      </c>
      <c r="J7" s="12" t="s">
        <v>94</v>
      </c>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22"/>
    </row>
    <row r="8" spans="1:43" s="14" customFormat="1" ht="30.75" customHeight="1">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11</v>
      </c>
      <c r="T8" s="10">
        <v>12</v>
      </c>
      <c r="U8" s="13">
        <v>13</v>
      </c>
      <c r="V8" s="13">
        <v>14</v>
      </c>
      <c r="W8" s="13">
        <v>15</v>
      </c>
      <c r="X8" s="13">
        <v>16</v>
      </c>
      <c r="Y8" s="13">
        <v>17</v>
      </c>
      <c r="Z8" s="13">
        <v>18</v>
      </c>
      <c r="AA8" s="13">
        <v>19</v>
      </c>
      <c r="AB8" s="13">
        <v>20</v>
      </c>
      <c r="AC8" s="13">
        <v>21</v>
      </c>
      <c r="AD8" s="13">
        <v>22</v>
      </c>
      <c r="AE8" s="13">
        <v>23</v>
      </c>
      <c r="AF8" s="13">
        <v>24</v>
      </c>
      <c r="AG8" s="13">
        <v>25</v>
      </c>
      <c r="AH8" s="13">
        <v>26</v>
      </c>
      <c r="AI8" s="13">
        <v>27</v>
      </c>
      <c r="AJ8" s="13">
        <v>28</v>
      </c>
      <c r="AK8" s="13">
        <v>29</v>
      </c>
      <c r="AL8" s="13">
        <v>30</v>
      </c>
      <c r="AM8" s="13">
        <v>31</v>
      </c>
      <c r="AN8" s="10">
        <v>32</v>
      </c>
      <c r="AO8" s="13">
        <v>33</v>
      </c>
      <c r="AP8" s="13">
        <v>34</v>
      </c>
      <c r="AQ8" s="13">
        <v>35</v>
      </c>
    </row>
    <row r="9" spans="1:43" ht="51.75" customHeight="1">
      <c r="A9" s="15"/>
      <c r="B9" s="16" t="s">
        <v>42</v>
      </c>
      <c r="C9" s="17"/>
      <c r="D9" s="17"/>
      <c r="E9" s="17"/>
      <c r="F9" s="17"/>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row>
    <row r="10" spans="1:43" s="22" customFormat="1" ht="48" customHeight="1">
      <c r="A10" s="19" t="s">
        <v>41</v>
      </c>
      <c r="B10" s="42" t="s">
        <v>95</v>
      </c>
      <c r="C10" s="20"/>
      <c r="D10" s="20"/>
      <c r="E10" s="20"/>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row>
    <row r="11" spans="1:43" ht="30" customHeight="1">
      <c r="A11" s="27">
        <v>1</v>
      </c>
      <c r="B11" s="43" t="s">
        <v>96</v>
      </c>
      <c r="C11" s="28"/>
      <c r="D11" s="28"/>
      <c r="E11" s="28"/>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1:43" ht="30" customHeight="1">
      <c r="A12" s="27">
        <v>2</v>
      </c>
      <c r="B12" s="43" t="s">
        <v>96</v>
      </c>
      <c r="C12" s="28"/>
      <c r="D12" s="28"/>
      <c r="E12" s="28"/>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ht="30" customHeight="1">
      <c r="A13" s="27"/>
      <c r="B13" s="44" t="s">
        <v>97</v>
      </c>
      <c r="C13" s="28"/>
      <c r="D13" s="28"/>
      <c r="E13" s="28"/>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43" s="22" customFormat="1" ht="42" customHeight="1">
      <c r="A14" s="19" t="s">
        <v>43</v>
      </c>
      <c r="B14" s="42" t="s">
        <v>95</v>
      </c>
      <c r="C14" s="20"/>
      <c r="D14" s="20"/>
      <c r="E14" s="20"/>
      <c r="F14" s="20"/>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row>
    <row r="15" spans="1:43" s="22" customFormat="1" ht="30" customHeight="1">
      <c r="A15" s="27">
        <v>1</v>
      </c>
      <c r="B15" s="43" t="s">
        <v>96</v>
      </c>
      <c r="C15" s="20"/>
      <c r="D15" s="20"/>
      <c r="E15" s="20"/>
      <c r="F15" s="20"/>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43" s="22" customFormat="1" ht="31.5" customHeight="1">
      <c r="A16" s="27">
        <v>2</v>
      </c>
      <c r="B16" s="43" t="s">
        <v>98</v>
      </c>
      <c r="C16" s="20"/>
      <c r="D16" s="20"/>
      <c r="E16" s="20"/>
      <c r="F16" s="20"/>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s="22" customFormat="1" ht="27" customHeight="1" hidden="1">
      <c r="A17" s="27"/>
      <c r="B17" s="44" t="s">
        <v>97</v>
      </c>
      <c r="C17" s="20"/>
      <c r="D17" s="20"/>
      <c r="E17" s="20"/>
      <c r="F17" s="20"/>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s="26" customFormat="1" ht="19.5" hidden="1">
      <c r="A18" s="23" t="s">
        <v>43</v>
      </c>
      <c r="B18" s="45" t="s">
        <v>99</v>
      </c>
      <c r="C18" s="24"/>
      <c r="D18" s="24"/>
      <c r="E18" s="24"/>
      <c r="F18" s="24"/>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43" s="26" customFormat="1" ht="42" customHeight="1" hidden="1">
      <c r="A19" s="23"/>
      <c r="B19" s="45" t="s">
        <v>95</v>
      </c>
      <c r="C19" s="24"/>
      <c r="D19" s="24"/>
      <c r="E19" s="24"/>
      <c r="F19" s="24"/>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row>
    <row r="20" spans="1:43" s="26" customFormat="1" ht="42" customHeight="1" hidden="1">
      <c r="A20" s="23"/>
      <c r="B20" s="45" t="s">
        <v>100</v>
      </c>
      <c r="C20" s="24"/>
      <c r="D20" s="24"/>
      <c r="E20" s="24"/>
      <c r="F20" s="24"/>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row>
    <row r="21" spans="1:43" s="22" customFormat="1" ht="39.75" customHeight="1" hidden="1">
      <c r="A21" s="27">
        <v>1</v>
      </c>
      <c r="B21" s="43" t="s">
        <v>96</v>
      </c>
      <c r="C21" s="20"/>
      <c r="D21" s="20"/>
      <c r="E21" s="20"/>
      <c r="F21" s="2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1:43" s="22" customFormat="1" ht="36.75" customHeight="1" hidden="1">
      <c r="A22" s="27">
        <v>2</v>
      </c>
      <c r="B22" s="43" t="s">
        <v>98</v>
      </c>
      <c r="C22" s="20"/>
      <c r="D22" s="20"/>
      <c r="E22" s="20"/>
      <c r="F22" s="20"/>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row>
    <row r="23" spans="1:43" s="26" customFormat="1" ht="24.75" customHeight="1" hidden="1">
      <c r="A23" s="23"/>
      <c r="B23" s="45" t="s">
        <v>101</v>
      </c>
      <c r="C23" s="24"/>
      <c r="D23" s="24"/>
      <c r="E23" s="24"/>
      <c r="F23" s="2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row>
    <row r="24" spans="1:43" ht="24.75" customHeight="1" hidden="1">
      <c r="A24" s="27">
        <v>1</v>
      </c>
      <c r="B24" s="43" t="s">
        <v>96</v>
      </c>
      <c r="C24" s="28"/>
      <c r="D24" s="28"/>
      <c r="E24" s="28"/>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row>
    <row r="25" spans="1:43" ht="24.75" customHeight="1" hidden="1">
      <c r="A25" s="27">
        <v>2</v>
      </c>
      <c r="B25" s="43" t="s">
        <v>102</v>
      </c>
      <c r="C25" s="28"/>
      <c r="D25" s="28"/>
      <c r="E25" s="28"/>
      <c r="F25" s="28"/>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1:43" ht="30" customHeight="1">
      <c r="A26" s="27"/>
      <c r="B26" s="44" t="s">
        <v>97</v>
      </c>
      <c r="C26" s="28"/>
      <c r="D26" s="28"/>
      <c r="E26" s="28"/>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row>
    <row r="27" spans="1:43" ht="0.75" customHeight="1">
      <c r="A27" s="30"/>
      <c r="B27" s="31"/>
      <c r="C27" s="32"/>
      <c r="D27" s="32"/>
      <c r="E27" s="32"/>
      <c r="F27" s="32"/>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row>
    <row r="28" spans="1:43" ht="0.75" customHeight="1">
      <c r="A28" s="34"/>
      <c r="B28" s="35"/>
      <c r="C28" s="36"/>
      <c r="D28" s="36"/>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row>
    <row r="29" spans="1:43" ht="0.75" customHeight="1">
      <c r="A29" s="34"/>
      <c r="B29" s="35"/>
      <c r="C29" s="36"/>
      <c r="D29" s="36"/>
      <c r="E29" s="36"/>
      <c r="F29" s="36"/>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row>
    <row r="30" spans="1:43" ht="0.75" customHeight="1">
      <c r="A30" s="34"/>
      <c r="B30" s="35"/>
      <c r="C30" s="36"/>
      <c r="D30" s="36"/>
      <c r="E30" s="36"/>
      <c r="F30" s="36"/>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row>
    <row r="31" spans="1:43" ht="0.75" customHeight="1">
      <c r="A31" s="34"/>
      <c r="B31" s="35"/>
      <c r="C31" s="36"/>
      <c r="D31" s="36"/>
      <c r="E31" s="36"/>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ht="0.75" customHeight="1">
      <c r="A32" s="34"/>
      <c r="B32" s="35"/>
      <c r="C32" s="36"/>
      <c r="D32" s="36"/>
      <c r="E32" s="36"/>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row>
    <row r="33" spans="1:43" ht="0.75" customHeight="1">
      <c r="A33" s="34"/>
      <c r="B33" s="35"/>
      <c r="C33" s="36"/>
      <c r="D33" s="36"/>
      <c r="E33" s="36"/>
      <c r="F33" s="36"/>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row>
    <row r="34" spans="1:43" ht="0.75" customHeight="1">
      <c r="A34" s="34"/>
      <c r="B34" s="35"/>
      <c r="C34" s="36"/>
      <c r="D34" s="36"/>
      <c r="E34" s="36"/>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row>
    <row r="35" spans="1:43" ht="0.75" customHeight="1">
      <c r="A35" s="34"/>
      <c r="B35" s="35"/>
      <c r="C35" s="36"/>
      <c r="D35" s="36"/>
      <c r="E35" s="36"/>
      <c r="F35" s="3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row>
    <row r="36" spans="1:43" ht="0.75" customHeight="1">
      <c r="A36" s="34"/>
      <c r="B36" s="35"/>
      <c r="C36" s="36"/>
      <c r="D36" s="36"/>
      <c r="E36" s="36"/>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row>
    <row r="37" spans="1:43" ht="0.75" customHeight="1">
      <c r="A37" s="34"/>
      <c r="B37" s="35"/>
      <c r="C37" s="36"/>
      <c r="D37" s="36"/>
      <c r="E37" s="36"/>
      <c r="F37" s="36"/>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row>
    <row r="38" spans="1:43" ht="0.75" customHeight="1">
      <c r="A38" s="34"/>
      <c r="B38" s="35"/>
      <c r="C38" s="36"/>
      <c r="D38" s="36"/>
      <c r="E38" s="36"/>
      <c r="F38" s="36"/>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row>
    <row r="39" spans="1:43" ht="0.75" customHeight="1">
      <c r="A39" s="34"/>
      <c r="B39" s="35"/>
      <c r="C39" s="36"/>
      <c r="D39" s="36"/>
      <c r="E39" s="36"/>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row>
    <row r="40" spans="1:42" s="39" customFormat="1" ht="30.75" customHeight="1">
      <c r="A40" s="46"/>
      <c r="B40" s="225" t="s">
        <v>79</v>
      </c>
      <c r="C40" s="225"/>
      <c r="D40" s="225"/>
      <c r="E40" s="225"/>
      <c r="F40" s="225"/>
      <c r="G40" s="225"/>
      <c r="H40" s="225"/>
      <c r="I40" s="225"/>
      <c r="J40" s="225"/>
      <c r="K40" s="225"/>
      <c r="L40" s="225"/>
      <c r="M40" s="225"/>
      <c r="N40" s="225"/>
      <c r="O40" s="225"/>
      <c r="P40" s="225"/>
      <c r="Q40" s="225"/>
      <c r="R40" s="225"/>
      <c r="S40" s="225"/>
      <c r="T40" s="225"/>
      <c r="U40" s="225"/>
      <c r="V40" s="225"/>
      <c r="W40" s="38"/>
      <c r="X40" s="38"/>
      <c r="Y40" s="38"/>
      <c r="Z40" s="38"/>
      <c r="AA40" s="38"/>
      <c r="AB40" s="38"/>
      <c r="AC40" s="38"/>
      <c r="AD40" s="38"/>
      <c r="AE40" s="38"/>
      <c r="AF40" s="38"/>
      <c r="AG40" s="38"/>
      <c r="AH40" s="38"/>
      <c r="AI40" s="38"/>
      <c r="AJ40" s="38"/>
      <c r="AK40" s="38"/>
      <c r="AL40" s="38"/>
      <c r="AM40" s="38"/>
      <c r="AN40" s="38"/>
      <c r="AO40" s="38"/>
      <c r="AP40" s="38"/>
    </row>
    <row r="41" spans="1:43" s="39" customFormat="1" ht="30.75" customHeight="1">
      <c r="A41" s="46"/>
      <c r="B41" s="226" t="s">
        <v>103</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row>
    <row r="42" spans="1:43" s="39" customFormat="1" ht="30.75" customHeight="1">
      <c r="A42" s="46"/>
      <c r="B42" s="226" t="s">
        <v>104</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row>
    <row r="43" spans="1:43" s="39" customFormat="1" ht="30.75" customHeight="1">
      <c r="A43" s="46"/>
      <c r="B43" s="226" t="s">
        <v>105</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row>
    <row r="44" spans="1:43" s="39" customFormat="1" ht="30.75" customHeight="1">
      <c r="A44" s="46"/>
      <c r="B44" s="226" t="s">
        <v>106</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row>
    <row r="45" spans="1:43" s="39" customFormat="1" ht="30.75" customHeight="1">
      <c r="A45" s="46"/>
      <c r="B45" s="226" t="s">
        <v>107</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row>
    <row r="46" spans="1:43" s="39" customFormat="1" ht="30.75" customHeight="1">
      <c r="A46" s="46"/>
      <c r="B46" s="226" t="s">
        <v>108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row>
    <row r="47" spans="1:43" s="39" customFormat="1" ht="30.75" customHeight="1">
      <c r="A47" s="46"/>
      <c r="B47" s="226" t="s">
        <v>109</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row>
    <row r="48" spans="1:43" s="39" customFormat="1" ht="30.75" customHeight="1">
      <c r="A48" s="46"/>
      <c r="B48" s="226" t="s">
        <v>110</v>
      </c>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row>
    <row r="49" spans="1:43" s="39" customFormat="1" ht="30.75" customHeight="1">
      <c r="A49" s="46"/>
      <c r="B49" s="226" t="s">
        <v>111</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row>
    <row r="50" spans="1:43" s="39" customFormat="1" ht="30.75" customHeight="1">
      <c r="A50" s="46"/>
      <c r="B50" s="226" t="s">
        <v>112</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row>
    <row r="51" spans="1:43" s="39" customFormat="1" ht="30.75" customHeight="1">
      <c r="A51" s="46"/>
      <c r="B51" s="226" t="s">
        <v>159</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row>
    <row r="52" spans="1:43" s="39" customFormat="1" ht="30.75" customHeight="1">
      <c r="A52" s="46"/>
      <c r="B52" s="226" t="s">
        <v>160</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row>
    <row r="53" spans="1:43" s="39" customFormat="1" ht="30.75" customHeight="1">
      <c r="A53" s="46"/>
      <c r="B53" s="226" t="s">
        <v>161</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row>
    <row r="54" spans="1:43" s="39" customFormat="1" ht="30.75" customHeight="1">
      <c r="A54" s="46"/>
      <c r="B54" s="226" t="s">
        <v>1</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row>
    <row r="55" spans="1:43" s="39" customFormat="1" ht="30.75" customHeight="1">
      <c r="A55" s="46"/>
      <c r="B55" s="226" t="s">
        <v>2</v>
      </c>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row>
    <row r="56" spans="1:43" s="39" customFormat="1" ht="30.75" customHeight="1">
      <c r="A56" s="46"/>
      <c r="B56" s="226" t="s">
        <v>3</v>
      </c>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row>
    <row r="57" spans="1:43" s="39" customFormat="1" ht="30.75" customHeight="1">
      <c r="A57" s="46"/>
      <c r="B57" s="226" t="s">
        <v>4</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row>
    <row r="58" spans="1:43" s="39" customFormat="1" ht="30.75" customHeight="1">
      <c r="A58" s="46"/>
      <c r="B58" s="226" t="s">
        <v>5</v>
      </c>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row>
    <row r="59" spans="1:43" s="39" customFormat="1" ht="30.75" customHeight="1">
      <c r="A59" s="46"/>
      <c r="B59" s="226" t="s">
        <v>6</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row>
    <row r="60" spans="1:43" s="39" customFormat="1" ht="30.75" customHeight="1">
      <c r="A60" s="46"/>
      <c r="B60" s="226" t="s">
        <v>7</v>
      </c>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row>
    <row r="61" spans="1:43" s="39" customFormat="1" ht="30.75" customHeight="1">
      <c r="A61" s="46"/>
      <c r="B61" s="226" t="s">
        <v>8</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row>
    <row r="62" spans="1:43" s="39" customFormat="1" ht="30.75" customHeight="1">
      <c r="A62" s="46"/>
      <c r="B62" s="226" t="s">
        <v>9</v>
      </c>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row>
    <row r="63" spans="1:43" s="39" customFormat="1" ht="30.75" customHeight="1">
      <c r="A63" s="46"/>
      <c r="B63" s="226" t="s">
        <v>10</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row>
    <row r="64" spans="1:43" s="39" customFormat="1" ht="30.75" customHeight="1">
      <c r="A64" s="46"/>
      <c r="B64" s="226" t="s">
        <v>11</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row>
    <row r="65" spans="1:43" s="39" customFormat="1" ht="30.75" customHeight="1">
      <c r="A65" s="46"/>
      <c r="B65" s="226" t="s">
        <v>12</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row>
    <row r="66" spans="1:43" s="39" customFormat="1" ht="30.75" customHeight="1">
      <c r="A66" s="46"/>
      <c r="B66" s="226" t="s">
        <v>13</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row>
    <row r="67" spans="1:43" s="39" customFormat="1" ht="30.75" customHeight="1">
      <c r="A67" s="46"/>
      <c r="B67" s="226" t="s">
        <v>14</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row>
    <row r="68" spans="1:43" s="39" customFormat="1" ht="30.75" customHeight="1">
      <c r="A68" s="46"/>
      <c r="B68" s="226" t="s">
        <v>15</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row>
    <row r="69" spans="1:43" s="39" customFormat="1" ht="30.75" customHeight="1">
      <c r="A69" s="46"/>
      <c r="B69" s="226" t="s">
        <v>16</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row>
    <row r="70" spans="1:43" s="39" customFormat="1" ht="30.75" customHeight="1">
      <c r="A70" s="46"/>
      <c r="B70" s="226" t="s">
        <v>17</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row>
    <row r="71" spans="1:43" s="39" customFormat="1" ht="30.75" customHeight="1">
      <c r="A71" s="46"/>
      <c r="B71" s="226" t="s">
        <v>155</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row>
    <row r="72" spans="1:43" s="39" customFormat="1" ht="30.75" customHeight="1">
      <c r="A72" s="46"/>
      <c r="B72" s="226" t="s">
        <v>156</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row>
    <row r="73" spans="1:43" s="39" customFormat="1" ht="30.75" customHeight="1">
      <c r="A73" s="46"/>
      <c r="B73" s="226" t="s">
        <v>157</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row>
    <row r="74" spans="1:43" s="39" customFormat="1" ht="30.75" customHeight="1">
      <c r="A74" s="46"/>
      <c r="B74" s="226" t="s">
        <v>158</v>
      </c>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row>
    <row r="75" spans="1:43" s="39" customFormat="1" ht="30.75" customHeight="1">
      <c r="A75" s="46"/>
      <c r="B75" s="226" t="s">
        <v>113</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row>
    <row r="76" spans="2:42" ht="19.5" customHeight="1">
      <c r="B76" s="227"/>
      <c r="C76" s="227"/>
      <c r="D76" s="227"/>
      <c r="E76" s="227"/>
      <c r="F76" s="227"/>
      <c r="G76" s="227"/>
      <c r="H76" s="227"/>
      <c r="I76" s="227"/>
      <c r="J76" s="227"/>
      <c r="K76" s="227"/>
      <c r="L76" s="227"/>
      <c r="M76" s="227"/>
      <c r="N76" s="227"/>
      <c r="O76" s="227"/>
      <c r="P76" s="227"/>
      <c r="Q76" s="227"/>
      <c r="R76" s="227"/>
      <c r="S76" s="227"/>
      <c r="T76" s="227"/>
      <c r="U76" s="227"/>
      <c r="V76" s="227"/>
      <c r="W76" s="47"/>
      <c r="X76" s="47"/>
      <c r="Y76" s="47"/>
      <c r="Z76" s="47"/>
      <c r="AA76" s="47"/>
      <c r="AB76" s="47"/>
      <c r="AC76" s="47"/>
      <c r="AD76" s="47"/>
      <c r="AE76" s="47"/>
      <c r="AF76" s="47"/>
      <c r="AG76" s="47"/>
      <c r="AH76" s="47"/>
      <c r="AI76" s="47"/>
      <c r="AJ76" s="47"/>
      <c r="AK76" s="47"/>
      <c r="AL76" s="47"/>
      <c r="AM76" s="47"/>
      <c r="AN76" s="47"/>
      <c r="AO76" s="47"/>
      <c r="AP76" s="47"/>
    </row>
    <row r="77" ht="19.5" customHeight="1"/>
    <row r="78" ht="19.5" customHeight="1"/>
    <row r="79" ht="19.5" customHeight="1">
      <c r="AQ79" s="4"/>
    </row>
    <row r="80" ht="19.5" customHeight="1">
      <c r="AQ80" s="4"/>
    </row>
    <row r="81" ht="19.5" customHeight="1">
      <c r="AQ81" s="4"/>
    </row>
    <row r="82" ht="19.5" customHeight="1">
      <c r="AQ82" s="4"/>
    </row>
    <row r="83" ht="19.5" customHeight="1">
      <c r="AQ83" s="4"/>
    </row>
    <row r="84" ht="19.5" customHeight="1">
      <c r="AQ84" s="4"/>
    </row>
    <row r="85" ht="19.5" customHeight="1">
      <c r="AQ85" s="4"/>
    </row>
    <row r="86" ht="19.5" customHeight="1">
      <c r="AQ86" s="4"/>
    </row>
    <row r="87" ht="19.5" customHeight="1">
      <c r="AQ87" s="4"/>
    </row>
    <row r="88" ht="19.5" customHeight="1">
      <c r="AQ88" s="4"/>
    </row>
    <row r="89" ht="19.5" customHeight="1">
      <c r="AQ89" s="4"/>
    </row>
    <row r="90" ht="19.5" customHeight="1">
      <c r="AQ90" s="4"/>
    </row>
    <row r="91" ht="18.75">
      <c r="AQ91" s="4"/>
    </row>
    <row r="92" ht="18.75">
      <c r="AQ92" s="4"/>
    </row>
    <row r="93" ht="18.75">
      <c r="AQ93" s="4"/>
    </row>
    <row r="94" ht="18.75">
      <c r="AQ94" s="4"/>
    </row>
    <row r="95" ht="18.75">
      <c r="AQ95" s="4"/>
    </row>
    <row r="96" ht="18.75">
      <c r="AQ96" s="4"/>
    </row>
    <row r="97" ht="18.75">
      <c r="AQ97" s="4"/>
    </row>
    <row r="98" ht="18.75">
      <c r="AQ98" s="4"/>
    </row>
    <row r="99" ht="18.75">
      <c r="AQ99" s="4"/>
    </row>
    <row r="100" ht="18.75">
      <c r="AQ100" s="4"/>
    </row>
    <row r="101" ht="18.75">
      <c r="AQ101" s="4"/>
    </row>
    <row r="102" ht="18.75">
      <c r="AQ102" s="4"/>
    </row>
    <row r="103" ht="18.75">
      <c r="AQ103" s="4"/>
    </row>
    <row r="104" ht="18.75">
      <c r="AQ104" s="4"/>
    </row>
    <row r="105" ht="18.75">
      <c r="AQ105" s="4"/>
    </row>
    <row r="106" ht="18.75">
      <c r="AQ106" s="4"/>
    </row>
    <row r="107" ht="18.75">
      <c r="AQ107" s="4"/>
    </row>
    <row r="108" ht="18.75">
      <c r="AQ108" s="4"/>
    </row>
    <row r="109" ht="18.75">
      <c r="AQ109" s="4"/>
    </row>
    <row r="110" ht="18.75">
      <c r="AQ110" s="4"/>
    </row>
    <row r="111" ht="18.75">
      <c r="AQ111" s="4"/>
    </row>
    <row r="112" ht="18.75">
      <c r="AQ112" s="4"/>
    </row>
    <row r="113" ht="18.75">
      <c r="AQ113" s="4"/>
    </row>
    <row r="114" ht="18.75">
      <c r="AQ114" s="4"/>
    </row>
    <row r="115" ht="18.75">
      <c r="AQ115" s="4"/>
    </row>
    <row r="116" ht="18.75">
      <c r="AQ116" s="4"/>
    </row>
    <row r="117" ht="18.75">
      <c r="AQ117" s="4"/>
    </row>
    <row r="118" ht="18.75">
      <c r="AQ118" s="4"/>
    </row>
    <row r="119" ht="18.75">
      <c r="AQ119" s="4"/>
    </row>
    <row r="120" ht="18.75">
      <c r="AQ120" s="4"/>
    </row>
    <row r="121" ht="18.75">
      <c r="AQ121" s="4"/>
    </row>
    <row r="122" ht="18.75">
      <c r="AQ122" s="4"/>
    </row>
    <row r="123" ht="18.75">
      <c r="AQ123" s="4"/>
    </row>
    <row r="124" ht="18.75">
      <c r="AQ124" s="4"/>
    </row>
    <row r="125" ht="18.75">
      <c r="AQ125" s="4"/>
    </row>
    <row r="126" ht="18.75">
      <c r="AQ126" s="4"/>
    </row>
    <row r="127" ht="18.75">
      <c r="AQ127" s="4"/>
    </row>
    <row r="128" ht="18.75">
      <c r="AQ128" s="4"/>
    </row>
    <row r="129" ht="18.75">
      <c r="AQ129" s="4"/>
    </row>
    <row r="130" ht="18.75">
      <c r="AQ130" s="4"/>
    </row>
    <row r="131" ht="18.75">
      <c r="AQ131" s="4"/>
    </row>
    <row r="132" ht="18.75">
      <c r="AQ132" s="4"/>
    </row>
    <row r="133" ht="18.75">
      <c r="AQ133" s="4"/>
    </row>
    <row r="134" ht="18.75">
      <c r="AQ134" s="4"/>
    </row>
    <row r="135" ht="18.75">
      <c r="AQ135" s="4"/>
    </row>
    <row r="136" ht="18.75">
      <c r="AQ136" s="4"/>
    </row>
    <row r="137" ht="18.75">
      <c r="AQ137" s="4"/>
    </row>
    <row r="138" ht="18.75">
      <c r="AQ138" s="4"/>
    </row>
    <row r="139" ht="18.75">
      <c r="AQ139" s="4"/>
    </row>
    <row r="140" ht="18.75">
      <c r="AQ140" s="4"/>
    </row>
    <row r="141" ht="18.75">
      <c r="AQ141" s="4"/>
    </row>
    <row r="142" ht="18.75">
      <c r="AQ142" s="4"/>
    </row>
    <row r="143" ht="18.75">
      <c r="AQ143" s="4"/>
    </row>
    <row r="144" ht="18.75">
      <c r="AQ144" s="4"/>
    </row>
    <row r="145" ht="18.75">
      <c r="AQ145" s="4"/>
    </row>
    <row r="146" ht="18.75">
      <c r="AQ146" s="4"/>
    </row>
    <row r="147" ht="18.75">
      <c r="AQ147" s="4"/>
    </row>
    <row r="148" ht="18.75">
      <c r="AQ148" s="4"/>
    </row>
    <row r="149" ht="18.75">
      <c r="AQ149" s="4"/>
    </row>
    <row r="150" ht="18.75">
      <c r="AQ150" s="4"/>
    </row>
    <row r="151" ht="18.75">
      <c r="AQ151" s="4"/>
    </row>
    <row r="152" ht="18.75">
      <c r="AQ152" s="4"/>
    </row>
    <row r="153" ht="18.75">
      <c r="AQ153" s="4"/>
    </row>
    <row r="154" ht="18.75">
      <c r="AQ154" s="4"/>
    </row>
    <row r="155" ht="18.75">
      <c r="AQ155" s="4"/>
    </row>
    <row r="156" ht="18.75">
      <c r="AQ156" s="4"/>
    </row>
    <row r="157" ht="18.75">
      <c r="AQ157" s="4"/>
    </row>
    <row r="158" ht="18.75">
      <c r="AQ158" s="4"/>
    </row>
    <row r="159" ht="18.75">
      <c r="AQ159" s="4"/>
    </row>
    <row r="160" ht="18.75">
      <c r="AQ160" s="4"/>
    </row>
    <row r="161" ht="18.75">
      <c r="AQ161" s="4"/>
    </row>
    <row r="162" ht="18.75">
      <c r="AQ162" s="4"/>
    </row>
    <row r="163" ht="18.75">
      <c r="AQ163" s="4"/>
    </row>
    <row r="164" ht="18.75">
      <c r="AQ164" s="4"/>
    </row>
    <row r="165" ht="18.75">
      <c r="AQ165" s="4"/>
    </row>
    <row r="166" ht="18.75">
      <c r="AQ166" s="4"/>
    </row>
    <row r="167" ht="18.75">
      <c r="AQ167" s="4"/>
    </row>
    <row r="168" ht="18.75">
      <c r="AQ168" s="4"/>
    </row>
    <row r="169" ht="18.75">
      <c r="AQ169" s="4"/>
    </row>
    <row r="170" ht="18.75">
      <c r="AQ170" s="4"/>
    </row>
    <row r="171" ht="18.75">
      <c r="AQ171" s="4"/>
    </row>
    <row r="172" ht="18.75">
      <c r="AQ172" s="4"/>
    </row>
    <row r="173" ht="18.75">
      <c r="AQ173" s="4"/>
    </row>
    <row r="174" ht="18.75">
      <c r="AQ174" s="4"/>
    </row>
    <row r="175" ht="18.75">
      <c r="AQ175" s="4"/>
    </row>
    <row r="176" ht="18.75">
      <c r="AQ176" s="4"/>
    </row>
    <row r="177" ht="18.75">
      <c r="AQ177" s="4"/>
    </row>
    <row r="178" ht="18.75">
      <c r="AQ178" s="4"/>
    </row>
    <row r="179" ht="18.75">
      <c r="AQ179" s="4"/>
    </row>
    <row r="180" ht="18.75">
      <c r="AQ180" s="4"/>
    </row>
    <row r="181" ht="18.75">
      <c r="AQ181" s="4"/>
    </row>
    <row r="182" ht="18.75">
      <c r="AQ182" s="4"/>
    </row>
    <row r="183" ht="18.75">
      <c r="AQ183" s="4"/>
    </row>
    <row r="184" ht="18.75">
      <c r="AQ184" s="4"/>
    </row>
    <row r="185" ht="18.75">
      <c r="AQ185" s="4"/>
    </row>
    <row r="186" ht="18.75">
      <c r="AQ186" s="4"/>
    </row>
    <row r="187" ht="18.75">
      <c r="AQ187" s="4"/>
    </row>
    <row r="188" ht="18.75">
      <c r="AQ188" s="4"/>
    </row>
    <row r="189" ht="18.75">
      <c r="AQ189" s="4"/>
    </row>
    <row r="190" ht="18.75">
      <c r="AQ190" s="4"/>
    </row>
    <row r="191" ht="18.75">
      <c r="AQ191" s="4"/>
    </row>
    <row r="192" ht="18.75">
      <c r="AQ192" s="4"/>
    </row>
    <row r="193" ht="18.75">
      <c r="AQ193" s="4"/>
    </row>
    <row r="194" ht="18.75">
      <c r="AQ194" s="4"/>
    </row>
    <row r="195" ht="18.75">
      <c r="AQ195" s="4"/>
    </row>
    <row r="196" ht="18.75">
      <c r="AQ196" s="4"/>
    </row>
    <row r="197" ht="18.75">
      <c r="AQ197" s="4"/>
    </row>
    <row r="198" ht="18.75">
      <c r="AQ198" s="4"/>
    </row>
    <row r="199" ht="18.75">
      <c r="AQ199" s="4"/>
    </row>
    <row r="200" ht="18.75">
      <c r="AQ200" s="4"/>
    </row>
    <row r="201" ht="18.75">
      <c r="AQ201" s="4"/>
    </row>
    <row r="202" ht="18.75">
      <c r="AQ202" s="4"/>
    </row>
    <row r="203" ht="18.75">
      <c r="AQ203" s="4"/>
    </row>
    <row r="204" ht="18.75">
      <c r="AQ204" s="4"/>
    </row>
    <row r="205" ht="18.75">
      <c r="AQ205" s="4"/>
    </row>
    <row r="206" ht="18.75">
      <c r="AQ206" s="4"/>
    </row>
    <row r="207" ht="18.75">
      <c r="AQ207" s="4"/>
    </row>
    <row r="208" ht="18.75">
      <c r="AQ208" s="4"/>
    </row>
    <row r="209" ht="18.75">
      <c r="AQ209" s="4"/>
    </row>
    <row r="210" ht="18.75">
      <c r="AQ210" s="4"/>
    </row>
    <row r="211" ht="18.75">
      <c r="AQ211" s="4"/>
    </row>
    <row r="212" ht="18.75">
      <c r="AQ212" s="4"/>
    </row>
    <row r="213" ht="18.75">
      <c r="AQ213" s="4"/>
    </row>
    <row r="214" ht="18.75">
      <c r="AQ214" s="4"/>
    </row>
    <row r="215" ht="18.75">
      <c r="AQ215" s="4"/>
    </row>
    <row r="216" ht="18.75">
      <c r="AQ216" s="4"/>
    </row>
    <row r="217" ht="18.75">
      <c r="AQ217" s="4"/>
    </row>
    <row r="218" ht="18.75">
      <c r="AQ218" s="4"/>
    </row>
    <row r="219" ht="18.75">
      <c r="AQ219" s="4"/>
    </row>
    <row r="220" ht="18.75">
      <c r="AQ220" s="4"/>
    </row>
    <row r="221" ht="18.75">
      <c r="AQ221" s="4"/>
    </row>
    <row r="222" ht="18.75">
      <c r="AQ222" s="4"/>
    </row>
    <row r="223" ht="18.75">
      <c r="AQ223" s="4"/>
    </row>
    <row r="224" ht="18.75">
      <c r="AQ224" s="4"/>
    </row>
    <row r="225" ht="18.75">
      <c r="AQ225" s="4"/>
    </row>
    <row r="226" ht="18.75">
      <c r="AQ226" s="4"/>
    </row>
    <row r="227" ht="18.75">
      <c r="AQ227" s="4"/>
    </row>
    <row r="228" ht="18.75">
      <c r="AQ228" s="4"/>
    </row>
    <row r="229" ht="18.75">
      <c r="AQ229" s="4"/>
    </row>
    <row r="230" ht="18.75">
      <c r="AQ230" s="4"/>
    </row>
    <row r="231" ht="18.75">
      <c r="AQ231" s="4"/>
    </row>
    <row r="232" ht="18.75">
      <c r="AQ232" s="4"/>
    </row>
    <row r="233" ht="18.75">
      <c r="AQ233" s="4"/>
    </row>
    <row r="234" ht="18.75">
      <c r="AQ234" s="4"/>
    </row>
    <row r="235" ht="18.75">
      <c r="AQ235" s="4"/>
    </row>
    <row r="236" ht="18.75">
      <c r="AQ236" s="4"/>
    </row>
    <row r="237" ht="18.75">
      <c r="AQ237" s="4"/>
    </row>
    <row r="238" ht="18.75">
      <c r="AQ238" s="4"/>
    </row>
    <row r="239" ht="18.75">
      <c r="AQ239" s="4"/>
    </row>
    <row r="240" ht="18.75">
      <c r="AQ240" s="4"/>
    </row>
    <row r="241" ht="18.75">
      <c r="AQ241" s="4"/>
    </row>
    <row r="242" ht="18.75">
      <c r="AQ242" s="4"/>
    </row>
    <row r="243" ht="18.75">
      <c r="AQ243" s="4"/>
    </row>
    <row r="244" ht="18.75">
      <c r="AQ244" s="4"/>
    </row>
    <row r="245" ht="18.75">
      <c r="AQ245" s="4"/>
    </row>
    <row r="246" ht="18.75">
      <c r="AQ246" s="4"/>
    </row>
    <row r="247" ht="18.75">
      <c r="AQ247" s="4"/>
    </row>
    <row r="248" ht="18.75">
      <c r="AQ248" s="4"/>
    </row>
    <row r="249" ht="18.75">
      <c r="AQ249" s="4"/>
    </row>
    <row r="250" ht="18.75">
      <c r="AQ250" s="4"/>
    </row>
    <row r="251" ht="18.75">
      <c r="AQ251" s="4"/>
    </row>
    <row r="252" ht="18.75">
      <c r="AQ252" s="4"/>
    </row>
    <row r="253" ht="18.75">
      <c r="AQ253" s="4"/>
    </row>
    <row r="254" ht="18.75">
      <c r="AQ254" s="4"/>
    </row>
    <row r="255" ht="18.75">
      <c r="AQ255" s="4"/>
    </row>
    <row r="256" ht="18.75">
      <c r="AQ256" s="4"/>
    </row>
    <row r="257" ht="18.75">
      <c r="AQ257" s="4"/>
    </row>
    <row r="258" ht="18.75">
      <c r="AQ258" s="4"/>
    </row>
    <row r="259" ht="18.75">
      <c r="AQ259" s="4"/>
    </row>
    <row r="260" ht="18.75">
      <c r="AQ260" s="4"/>
    </row>
    <row r="261" ht="18.75">
      <c r="AQ261" s="4"/>
    </row>
    <row r="262" ht="18.75">
      <c r="AQ262" s="4"/>
    </row>
    <row r="263" ht="18.75">
      <c r="AQ263" s="4"/>
    </row>
    <row r="264" ht="18.75">
      <c r="AQ264" s="4"/>
    </row>
    <row r="265" ht="18.75">
      <c r="AQ265" s="4"/>
    </row>
    <row r="266" ht="18.75">
      <c r="AQ266" s="4"/>
    </row>
    <row r="267" ht="18.75">
      <c r="AQ267" s="4"/>
    </row>
    <row r="268" ht="18.75">
      <c r="AQ268" s="4"/>
    </row>
    <row r="269" ht="18.75">
      <c r="AQ269" s="4"/>
    </row>
    <row r="270" ht="18.75">
      <c r="AQ270" s="4"/>
    </row>
    <row r="271" ht="18.75">
      <c r="AQ271" s="4"/>
    </row>
    <row r="272" ht="18.75">
      <c r="AQ272" s="4"/>
    </row>
    <row r="273" ht="18.75">
      <c r="AQ273" s="4"/>
    </row>
    <row r="274" ht="18.75">
      <c r="AQ274" s="4"/>
    </row>
    <row r="275" ht="18.75">
      <c r="AQ275" s="4"/>
    </row>
    <row r="276" ht="18.75">
      <c r="AQ276" s="4"/>
    </row>
    <row r="277" ht="18.75">
      <c r="AQ277" s="4"/>
    </row>
    <row r="278" ht="18.75">
      <c r="AQ278" s="4"/>
    </row>
    <row r="279" ht="18.75">
      <c r="AQ279" s="4"/>
    </row>
    <row r="280" ht="18.75">
      <c r="AQ280" s="4"/>
    </row>
    <row r="281" ht="18.75">
      <c r="AQ281" s="4"/>
    </row>
    <row r="282" ht="18.75">
      <c r="AQ282" s="4"/>
    </row>
    <row r="283" ht="18.75">
      <c r="AQ283" s="4"/>
    </row>
    <row r="284" ht="18.75">
      <c r="AQ284" s="4"/>
    </row>
    <row r="285" ht="18.75">
      <c r="AQ285" s="4"/>
    </row>
    <row r="286" ht="18.75">
      <c r="AQ286" s="4"/>
    </row>
    <row r="287" ht="18.75">
      <c r="AQ287" s="4"/>
    </row>
    <row r="288" ht="18.75">
      <c r="AQ288" s="4"/>
    </row>
    <row r="289" ht="18.75">
      <c r="AQ289" s="4"/>
    </row>
    <row r="290" ht="18.75">
      <c r="AQ290" s="4"/>
    </row>
    <row r="291" ht="18.75">
      <c r="AQ291" s="4"/>
    </row>
    <row r="292" ht="18.75">
      <c r="AQ292" s="4"/>
    </row>
    <row r="293" ht="18.75">
      <c r="AQ293" s="4"/>
    </row>
    <row r="294" ht="18.75">
      <c r="AQ294" s="4"/>
    </row>
    <row r="295" ht="18.75">
      <c r="AQ295" s="4"/>
    </row>
    <row r="296" ht="18.75">
      <c r="AQ296" s="4"/>
    </row>
    <row r="297" ht="18.75">
      <c r="AQ297" s="4"/>
    </row>
    <row r="298" ht="18.75">
      <c r="AQ298" s="4"/>
    </row>
    <row r="299" ht="18.75">
      <c r="AQ299" s="4"/>
    </row>
    <row r="300" ht="18.75">
      <c r="AQ300" s="4"/>
    </row>
    <row r="301" ht="18.75">
      <c r="AQ301" s="4"/>
    </row>
    <row r="302" ht="18.75">
      <c r="AQ302" s="4"/>
    </row>
    <row r="303" ht="18.75">
      <c r="AQ303" s="4"/>
    </row>
    <row r="304" ht="18.75">
      <c r="AQ304" s="4"/>
    </row>
    <row r="305" ht="18.75">
      <c r="AQ305" s="4"/>
    </row>
    <row r="306" ht="18.75">
      <c r="AQ306" s="4"/>
    </row>
    <row r="307" ht="18.75">
      <c r="AQ307" s="4"/>
    </row>
    <row r="308" ht="18.75">
      <c r="AQ308" s="4"/>
    </row>
    <row r="309" ht="18.75">
      <c r="AQ309" s="4"/>
    </row>
    <row r="310" ht="18.75">
      <c r="AQ310" s="4"/>
    </row>
    <row r="311" ht="18.75">
      <c r="AQ311" s="4"/>
    </row>
    <row r="312" ht="18.75">
      <c r="AQ312" s="4"/>
    </row>
    <row r="313" ht="18.75">
      <c r="AQ313" s="4"/>
    </row>
    <row r="314" ht="18.75">
      <c r="AQ314" s="4"/>
    </row>
    <row r="315" ht="18.75">
      <c r="AQ315" s="4"/>
    </row>
    <row r="316" ht="18.75">
      <c r="AQ316" s="4"/>
    </row>
    <row r="317" ht="18.75">
      <c r="AQ317" s="4"/>
    </row>
    <row r="318" ht="18.75">
      <c r="AQ318" s="4"/>
    </row>
    <row r="319" ht="18.75">
      <c r="AQ319" s="4"/>
    </row>
    <row r="320" ht="18.75">
      <c r="AQ320" s="4"/>
    </row>
    <row r="321" ht="18.75">
      <c r="AQ321" s="4"/>
    </row>
    <row r="322" ht="18.75">
      <c r="AQ322" s="4"/>
    </row>
    <row r="323" ht="18.75">
      <c r="AQ323" s="4"/>
    </row>
    <row r="324" ht="18.75">
      <c r="AQ324" s="4"/>
    </row>
    <row r="325" ht="18.75">
      <c r="AQ325" s="4"/>
    </row>
    <row r="326" ht="18.75">
      <c r="AQ326" s="4"/>
    </row>
    <row r="327" ht="18.75">
      <c r="AQ327" s="4"/>
    </row>
    <row r="328" ht="18.75">
      <c r="AQ328" s="4"/>
    </row>
    <row r="329" ht="18.75">
      <c r="AQ329" s="4"/>
    </row>
    <row r="330" ht="18.75">
      <c r="AQ330" s="4"/>
    </row>
    <row r="331" ht="18.75">
      <c r="AQ331" s="4"/>
    </row>
    <row r="332" ht="18.75">
      <c r="AQ332" s="4"/>
    </row>
    <row r="333" ht="18.75">
      <c r="AQ333" s="4"/>
    </row>
    <row r="334" ht="18.75">
      <c r="AQ334" s="4"/>
    </row>
    <row r="335" ht="18.75">
      <c r="AQ335" s="4"/>
    </row>
    <row r="336" ht="18.75">
      <c r="AQ336" s="4"/>
    </row>
    <row r="337" ht="18.75">
      <c r="AQ337" s="4"/>
    </row>
    <row r="338" ht="18.75">
      <c r="AQ338" s="4"/>
    </row>
    <row r="339" ht="18.75">
      <c r="AQ339" s="4"/>
    </row>
    <row r="340" ht="18.75">
      <c r="AQ340" s="4"/>
    </row>
    <row r="341" ht="18.75">
      <c r="AQ341" s="4"/>
    </row>
    <row r="342" ht="18.75">
      <c r="AQ342" s="4"/>
    </row>
    <row r="343" ht="18.75">
      <c r="AQ343" s="4"/>
    </row>
    <row r="344" ht="18.75">
      <c r="AQ344" s="4"/>
    </row>
    <row r="345" ht="18.75">
      <c r="AQ345" s="4"/>
    </row>
    <row r="346" ht="18.75">
      <c r="AQ346" s="4"/>
    </row>
    <row r="347" ht="18.75">
      <c r="AQ347" s="4"/>
    </row>
    <row r="348" ht="18.75">
      <c r="AQ348" s="4"/>
    </row>
    <row r="349" ht="18.75">
      <c r="AQ349" s="4"/>
    </row>
    <row r="350" ht="18.75">
      <c r="AQ350" s="4"/>
    </row>
    <row r="351" ht="18.75">
      <c r="AQ351" s="4"/>
    </row>
    <row r="352" ht="18.75">
      <c r="AQ352" s="4"/>
    </row>
    <row r="353" ht="18.75">
      <c r="AQ353" s="4"/>
    </row>
    <row r="354" ht="18.75">
      <c r="AQ354" s="4"/>
    </row>
    <row r="355" ht="18.75">
      <c r="AQ355" s="4"/>
    </row>
    <row r="356" ht="18.75">
      <c r="AQ356" s="4"/>
    </row>
    <row r="357" ht="18.75">
      <c r="AQ357" s="4"/>
    </row>
    <row r="358" ht="18.75">
      <c r="AQ358" s="4"/>
    </row>
    <row r="359" ht="18.75">
      <c r="AQ359" s="4"/>
    </row>
    <row r="360" ht="18.75">
      <c r="AQ360" s="4"/>
    </row>
    <row r="361" ht="18.75">
      <c r="AQ361" s="4"/>
    </row>
    <row r="362" ht="18.75">
      <c r="AQ362" s="4"/>
    </row>
    <row r="363" ht="18.75">
      <c r="AQ363" s="4"/>
    </row>
    <row r="364" ht="18.75">
      <c r="AQ364" s="4"/>
    </row>
    <row r="365" ht="18.75">
      <c r="AQ365" s="4"/>
    </row>
    <row r="366" ht="18.75">
      <c r="AQ366" s="4"/>
    </row>
    <row r="367" ht="18.75">
      <c r="AQ367" s="4"/>
    </row>
    <row r="368" ht="18.75">
      <c r="AQ368" s="4"/>
    </row>
    <row r="369" ht="18.75">
      <c r="AQ369" s="4"/>
    </row>
    <row r="370" ht="18.75">
      <c r="AQ370" s="4"/>
    </row>
    <row r="371" ht="18.75">
      <c r="AQ371" s="4"/>
    </row>
    <row r="372" ht="18.75">
      <c r="AQ372" s="4"/>
    </row>
    <row r="373" ht="18.75">
      <c r="AQ373" s="4"/>
    </row>
    <row r="374" ht="18.75">
      <c r="AQ374" s="4"/>
    </row>
    <row r="375" ht="18.75">
      <c r="AQ375" s="4"/>
    </row>
    <row r="376" ht="18.75">
      <c r="AQ376" s="4"/>
    </row>
    <row r="377" ht="18.75">
      <c r="AQ377" s="4"/>
    </row>
    <row r="378" ht="18.75">
      <c r="AQ378" s="4"/>
    </row>
    <row r="379" ht="18.75">
      <c r="AQ379" s="4"/>
    </row>
    <row r="380" ht="18.75">
      <c r="AQ380" s="4"/>
    </row>
    <row r="381" ht="18.75">
      <c r="AQ381" s="4"/>
    </row>
    <row r="382" ht="18.75">
      <c r="AQ382" s="4"/>
    </row>
    <row r="383" ht="18.75">
      <c r="AQ383" s="4"/>
    </row>
    <row r="384" ht="18.75">
      <c r="AQ384" s="4"/>
    </row>
    <row r="385" ht="18.75">
      <c r="AQ385" s="4"/>
    </row>
    <row r="386" ht="18.75">
      <c r="AQ386" s="4"/>
    </row>
    <row r="387" ht="18.75">
      <c r="AQ387" s="4"/>
    </row>
    <row r="388" ht="18.75">
      <c r="AQ388" s="4"/>
    </row>
    <row r="389" ht="18.75">
      <c r="AQ389" s="4"/>
    </row>
    <row r="390" ht="18.75">
      <c r="AQ390" s="4"/>
    </row>
    <row r="391" ht="18.75">
      <c r="AQ391" s="4"/>
    </row>
    <row r="392" ht="18.75">
      <c r="AQ392" s="4"/>
    </row>
    <row r="393" ht="18.75">
      <c r="AQ393" s="4"/>
    </row>
    <row r="394" ht="18.75">
      <c r="AQ394" s="4"/>
    </row>
    <row r="395" ht="18.75">
      <c r="AQ395" s="4"/>
    </row>
    <row r="396" ht="18.75">
      <c r="AQ396" s="4"/>
    </row>
    <row r="397" ht="18.75">
      <c r="AQ397" s="4"/>
    </row>
    <row r="398" ht="18.75">
      <c r="AQ398" s="4"/>
    </row>
    <row r="399" ht="18.75">
      <c r="AQ399" s="4"/>
    </row>
    <row r="400" ht="18.75">
      <c r="AQ400" s="4"/>
    </row>
    <row r="401" ht="18.75">
      <c r="AQ401" s="4"/>
    </row>
    <row r="402" ht="18.75">
      <c r="AQ402" s="4"/>
    </row>
    <row r="403" ht="18.75">
      <c r="AQ403" s="4"/>
    </row>
    <row r="404" ht="18.75">
      <c r="AQ404" s="4"/>
    </row>
    <row r="405" ht="18.75">
      <c r="AQ405" s="4"/>
    </row>
    <row r="406" ht="18.75">
      <c r="AQ406" s="4"/>
    </row>
    <row r="407" ht="18.75">
      <c r="AQ407" s="4"/>
    </row>
    <row r="408" ht="18.75">
      <c r="AQ408" s="4"/>
    </row>
    <row r="409" ht="18.75">
      <c r="AQ409" s="4"/>
    </row>
    <row r="410" ht="18.75">
      <c r="AQ410" s="4"/>
    </row>
    <row r="411" ht="18.75">
      <c r="AQ411" s="4"/>
    </row>
    <row r="412" ht="18.75">
      <c r="AQ412" s="4"/>
    </row>
  </sheetData>
  <sheetProtection/>
  <mergeCells count="98">
    <mergeCell ref="B73:AQ73"/>
    <mergeCell ref="B74:AQ74"/>
    <mergeCell ref="B75:AQ75"/>
    <mergeCell ref="B76:V76"/>
    <mergeCell ref="B65:AQ65"/>
    <mergeCell ref="B66:AQ66"/>
    <mergeCell ref="B67:AQ67"/>
    <mergeCell ref="B68:AQ68"/>
    <mergeCell ref="B69:AQ69"/>
    <mergeCell ref="B70:AQ70"/>
    <mergeCell ref="B57:AQ57"/>
    <mergeCell ref="B58:AQ58"/>
    <mergeCell ref="B71:AQ71"/>
    <mergeCell ref="B72:AQ72"/>
    <mergeCell ref="B59:AQ59"/>
    <mergeCell ref="B60:AQ60"/>
    <mergeCell ref="B61:AQ61"/>
    <mergeCell ref="B62:AQ62"/>
    <mergeCell ref="B64:AQ64"/>
    <mergeCell ref="B46:AQ46"/>
    <mergeCell ref="B47:AQ47"/>
    <mergeCell ref="B48:AQ48"/>
    <mergeCell ref="B49:AQ49"/>
    <mergeCell ref="B50:AQ50"/>
    <mergeCell ref="B63:AQ63"/>
    <mergeCell ref="B53:AQ53"/>
    <mergeCell ref="B54:AQ54"/>
    <mergeCell ref="B55:AQ55"/>
    <mergeCell ref="B56:AQ56"/>
    <mergeCell ref="T6:T7"/>
    <mergeCell ref="P6:P7"/>
    <mergeCell ref="Q6:Q7"/>
    <mergeCell ref="B51:AQ51"/>
    <mergeCell ref="B52:AQ52"/>
    <mergeCell ref="B41:AQ41"/>
    <mergeCell ref="B42:AQ42"/>
    <mergeCell ref="B43:AQ43"/>
    <mergeCell ref="B44:AQ44"/>
    <mergeCell ref="B45:AQ45"/>
    <mergeCell ref="AJ6:AJ7"/>
    <mergeCell ref="AN6:AN7"/>
    <mergeCell ref="AO6:AO7"/>
    <mergeCell ref="AP6:AP7"/>
    <mergeCell ref="B40:V40"/>
    <mergeCell ref="AC6:AC7"/>
    <mergeCell ref="AD6:AD7"/>
    <mergeCell ref="AF6:AF7"/>
    <mergeCell ref="AG6:AG7"/>
    <mergeCell ref="R6:R7"/>
    <mergeCell ref="AB6:AB7"/>
    <mergeCell ref="X5:Z5"/>
    <mergeCell ref="AA5:AA7"/>
    <mergeCell ref="AN5:AP5"/>
    <mergeCell ref="G6:G7"/>
    <mergeCell ref="H6:J6"/>
    <mergeCell ref="L6:L7"/>
    <mergeCell ref="M6:M7"/>
    <mergeCell ref="N6:N7"/>
    <mergeCell ref="AH6:AH7"/>
    <mergeCell ref="U6:U7"/>
    <mergeCell ref="V6:V7"/>
    <mergeCell ref="X6:X7"/>
    <mergeCell ref="Y6:Y7"/>
    <mergeCell ref="Z6:Z7"/>
    <mergeCell ref="AJ5:AL5"/>
    <mergeCell ref="AF5:AH5"/>
    <mergeCell ref="AI5:AI7"/>
    <mergeCell ref="AB5:AD5"/>
    <mergeCell ref="AE5:AE7"/>
    <mergeCell ref="AM5:AM7"/>
    <mergeCell ref="AK6:AK7"/>
    <mergeCell ref="AL6:AL7"/>
    <mergeCell ref="AQ4:AQ7"/>
    <mergeCell ref="F5:F7"/>
    <mergeCell ref="G5:J5"/>
    <mergeCell ref="K5:K7"/>
    <mergeCell ref="L5:N5"/>
    <mergeCell ref="O5:O7"/>
    <mergeCell ref="P5:R5"/>
    <mergeCell ref="S5:S7"/>
    <mergeCell ref="T5:V5"/>
    <mergeCell ref="W5:W7"/>
    <mergeCell ref="A2:AQ2"/>
    <mergeCell ref="A3:AQ3"/>
    <mergeCell ref="A4:A7"/>
    <mergeCell ref="B4:B7"/>
    <mergeCell ref="C4:C7"/>
    <mergeCell ref="D4:D7"/>
    <mergeCell ref="E4:E7"/>
    <mergeCell ref="AM4:AP4"/>
    <mergeCell ref="AA4:AD4"/>
    <mergeCell ref="AE4:AH4"/>
    <mergeCell ref="F4:J4"/>
    <mergeCell ref="S4:V4"/>
    <mergeCell ref="W4:Z4"/>
    <mergeCell ref="K4:N4"/>
    <mergeCell ref="O4:R4"/>
    <mergeCell ref="AI4:AL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I31" sqref="I31"/>
    </sheetView>
  </sheetViews>
  <sheetFormatPr defaultColWidth="9.00390625" defaultRowHeight="15.75"/>
  <cols>
    <col min="1" max="1" width="6.625" style="77" customWidth="1"/>
    <col min="2" max="2" width="39.75390625" style="83" customWidth="1"/>
    <col min="3" max="3" width="14.00390625" style="81" customWidth="1"/>
    <col min="4" max="4" width="24.125" style="81" hidden="1" customWidth="1"/>
    <col min="5" max="5" width="18.875" style="81" hidden="1" customWidth="1"/>
    <col min="6" max="6" width="17.125" style="81" hidden="1" customWidth="1"/>
    <col min="7" max="7" width="15.625" style="118" customWidth="1"/>
    <col min="8" max="8" width="14.875" style="118" customWidth="1"/>
    <col min="9" max="9" width="14.125" style="118" customWidth="1"/>
    <col min="10" max="10" width="16.75390625" style="118" customWidth="1"/>
    <col min="11" max="11" width="9.375" style="122" customWidth="1"/>
    <col min="12" max="12" width="15.625" style="137" customWidth="1"/>
    <col min="13" max="15" width="9.00390625" style="137" customWidth="1"/>
    <col min="16" max="16" width="9.50390625" style="137" bestFit="1" customWidth="1"/>
    <col min="17" max="16384" width="9.00390625" style="137" customWidth="1"/>
  </cols>
  <sheetData>
    <row r="1" spans="1:11" ht="15.75">
      <c r="A1" s="248" t="s">
        <v>174</v>
      </c>
      <c r="B1" s="248"/>
      <c r="C1" s="248"/>
      <c r="D1" s="248"/>
      <c r="E1" s="248"/>
      <c r="F1" s="248"/>
      <c r="G1" s="248"/>
      <c r="H1" s="248"/>
      <c r="I1" s="248"/>
      <c r="J1" s="248"/>
      <c r="K1" s="248"/>
    </row>
    <row r="2" spans="1:11" ht="15.75">
      <c r="A2" s="249" t="s">
        <v>225</v>
      </c>
      <c r="B2" s="250"/>
      <c r="C2" s="250"/>
      <c r="D2" s="250"/>
      <c r="E2" s="250"/>
      <c r="F2" s="250"/>
      <c r="G2" s="250"/>
      <c r="H2" s="250"/>
      <c r="I2" s="250"/>
      <c r="J2" s="250"/>
      <c r="K2" s="250"/>
    </row>
    <row r="3" spans="1:11" ht="15.75">
      <c r="A3" s="260" t="s">
        <v>226</v>
      </c>
      <c r="B3" s="260"/>
      <c r="C3" s="260"/>
      <c r="D3" s="260"/>
      <c r="E3" s="260"/>
      <c r="F3" s="260"/>
      <c r="G3" s="260"/>
      <c r="H3" s="260"/>
      <c r="I3" s="260"/>
      <c r="J3" s="260"/>
      <c r="K3" s="260"/>
    </row>
    <row r="4" spans="9:11" ht="15.75">
      <c r="I4" s="252" t="s">
        <v>222</v>
      </c>
      <c r="J4" s="252"/>
      <c r="K4" s="252"/>
    </row>
    <row r="5" spans="1:11" ht="15.75">
      <c r="A5" s="246" t="s">
        <v>67</v>
      </c>
      <c r="B5" s="246" t="s">
        <v>66</v>
      </c>
      <c r="C5" s="253" t="s">
        <v>162</v>
      </c>
      <c r="D5" s="246" t="s">
        <v>85</v>
      </c>
      <c r="E5" s="256" t="s">
        <v>182</v>
      </c>
      <c r="F5" s="257"/>
      <c r="G5" s="246" t="s">
        <v>223</v>
      </c>
      <c r="H5" s="246" t="s">
        <v>184</v>
      </c>
      <c r="I5" s="246"/>
      <c r="J5" s="246" t="s">
        <v>224</v>
      </c>
      <c r="K5" s="246" t="s">
        <v>52</v>
      </c>
    </row>
    <row r="6" spans="1:11" ht="15.75">
      <c r="A6" s="246"/>
      <c r="B6" s="246"/>
      <c r="C6" s="254"/>
      <c r="D6" s="246"/>
      <c r="E6" s="258"/>
      <c r="F6" s="259"/>
      <c r="G6" s="246"/>
      <c r="H6" s="246"/>
      <c r="I6" s="246"/>
      <c r="J6" s="246"/>
      <c r="K6" s="246"/>
    </row>
    <row r="7" spans="1:11" ht="31.5">
      <c r="A7" s="246"/>
      <c r="B7" s="246"/>
      <c r="C7" s="255"/>
      <c r="D7" s="246"/>
      <c r="E7" s="116" t="s">
        <v>47</v>
      </c>
      <c r="F7" s="116" t="s">
        <v>183</v>
      </c>
      <c r="G7" s="246"/>
      <c r="H7" s="116" t="s">
        <v>164</v>
      </c>
      <c r="I7" s="116" t="s">
        <v>165</v>
      </c>
      <c r="J7" s="246"/>
      <c r="K7" s="246"/>
    </row>
    <row r="8" spans="1:12" ht="31.5">
      <c r="A8" s="142"/>
      <c r="B8" s="143" t="s">
        <v>221</v>
      </c>
      <c r="C8" s="144"/>
      <c r="D8" s="63"/>
      <c r="E8" s="63"/>
      <c r="F8" s="63"/>
      <c r="G8" s="145">
        <f>SUM(G9:G29)</f>
        <v>290183000000</v>
      </c>
      <c r="H8" s="145">
        <f>SUM(H9:H29)</f>
        <v>429000</v>
      </c>
      <c r="I8" s="145">
        <f>SUM(I9:I29)</f>
        <v>3415143000</v>
      </c>
      <c r="J8" s="145">
        <f>SUM(J9:J29)</f>
        <v>286768286000</v>
      </c>
      <c r="K8" s="146"/>
      <c r="L8" s="141">
        <f>I8-H8</f>
        <v>3414714000</v>
      </c>
    </row>
    <row r="9" spans="1:11" ht="47.25">
      <c r="A9" s="129" t="s">
        <v>185</v>
      </c>
      <c r="B9" s="130" t="s">
        <v>186</v>
      </c>
      <c r="C9" s="131" t="s">
        <v>187</v>
      </c>
      <c r="D9" s="63"/>
      <c r="E9" s="63"/>
      <c r="F9" s="63"/>
      <c r="G9" s="136">
        <v>39438000000</v>
      </c>
      <c r="H9" s="117"/>
      <c r="I9" s="117">
        <f aca="true" t="shared" si="0" ref="I9:I16">G9-J9</f>
        <v>0</v>
      </c>
      <c r="J9" s="136">
        <v>39438000000</v>
      </c>
      <c r="K9" s="146"/>
    </row>
    <row r="10" spans="1:11" ht="15.75">
      <c r="A10" s="129" t="s">
        <v>185</v>
      </c>
      <c r="B10" s="132" t="s">
        <v>188</v>
      </c>
      <c r="C10" s="131" t="s">
        <v>189</v>
      </c>
      <c r="D10" s="63"/>
      <c r="E10" s="63"/>
      <c r="F10" s="63"/>
      <c r="G10" s="136">
        <v>9997000000</v>
      </c>
      <c r="H10" s="117"/>
      <c r="I10" s="117">
        <f t="shared" si="0"/>
        <v>0</v>
      </c>
      <c r="J10" s="136">
        <v>9997000000</v>
      </c>
      <c r="K10" s="146"/>
    </row>
    <row r="11" spans="1:11" ht="47.25">
      <c r="A11" s="129" t="s">
        <v>185</v>
      </c>
      <c r="B11" s="130" t="s">
        <v>190</v>
      </c>
      <c r="C11" s="131" t="s">
        <v>191</v>
      </c>
      <c r="D11" s="63"/>
      <c r="E11" s="63"/>
      <c r="F11" s="63"/>
      <c r="G11" s="136">
        <v>38079000000</v>
      </c>
      <c r="H11" s="117"/>
      <c r="I11" s="117">
        <f t="shared" si="0"/>
        <v>0</v>
      </c>
      <c r="J11" s="136">
        <v>38079000000</v>
      </c>
      <c r="K11" s="146"/>
    </row>
    <row r="12" spans="1:11" ht="47.25">
      <c r="A12" s="129" t="s">
        <v>185</v>
      </c>
      <c r="B12" s="130" t="s">
        <v>192</v>
      </c>
      <c r="C12" s="131" t="s">
        <v>193</v>
      </c>
      <c r="D12" s="63"/>
      <c r="E12" s="63"/>
      <c r="F12" s="63"/>
      <c r="G12" s="136">
        <v>8000000000</v>
      </c>
      <c r="H12" s="117"/>
      <c r="I12" s="117">
        <f t="shared" si="0"/>
        <v>0</v>
      </c>
      <c r="J12" s="136">
        <v>8000000000</v>
      </c>
      <c r="K12" s="146"/>
    </row>
    <row r="13" spans="1:11" ht="31.5">
      <c r="A13" s="129" t="s">
        <v>185</v>
      </c>
      <c r="B13" s="130" t="s">
        <v>194</v>
      </c>
      <c r="C13" s="131" t="s">
        <v>195</v>
      </c>
      <c r="D13" s="63"/>
      <c r="E13" s="63"/>
      <c r="F13" s="63"/>
      <c r="G13" s="136">
        <v>50000000000</v>
      </c>
      <c r="H13" s="117"/>
      <c r="I13" s="117">
        <f t="shared" si="0"/>
        <v>0</v>
      </c>
      <c r="J13" s="136">
        <v>50000000000</v>
      </c>
      <c r="K13" s="146"/>
    </row>
    <row r="14" spans="1:11" ht="31.5">
      <c r="A14" s="129" t="s">
        <v>185</v>
      </c>
      <c r="B14" s="133" t="s">
        <v>196</v>
      </c>
      <c r="C14" s="131" t="s">
        <v>197</v>
      </c>
      <c r="D14" s="63"/>
      <c r="E14" s="63"/>
      <c r="F14" s="63"/>
      <c r="G14" s="136">
        <v>5000000000</v>
      </c>
      <c r="H14" s="117"/>
      <c r="I14" s="117">
        <f t="shared" si="0"/>
        <v>10512000</v>
      </c>
      <c r="J14" s="136">
        <v>4989488000</v>
      </c>
      <c r="K14" s="146"/>
    </row>
    <row r="15" spans="1:11" ht="47.25">
      <c r="A15" s="129" t="s">
        <v>185</v>
      </c>
      <c r="B15" s="130" t="s">
        <v>198</v>
      </c>
      <c r="C15" s="134" t="s">
        <v>199</v>
      </c>
      <c r="D15" s="63"/>
      <c r="E15" s="63"/>
      <c r="F15" s="63"/>
      <c r="G15" s="136">
        <v>7000000000</v>
      </c>
      <c r="H15" s="117"/>
      <c r="I15" s="117">
        <f t="shared" si="0"/>
        <v>0</v>
      </c>
      <c r="J15" s="136">
        <v>7000000000</v>
      </c>
      <c r="K15" s="146"/>
    </row>
    <row r="16" spans="1:11" ht="47.25">
      <c r="A16" s="129" t="s">
        <v>185</v>
      </c>
      <c r="B16" s="130" t="s">
        <v>200</v>
      </c>
      <c r="C16" s="134" t="s">
        <v>199</v>
      </c>
      <c r="D16" s="63"/>
      <c r="E16" s="63"/>
      <c r="F16" s="63"/>
      <c r="G16" s="136">
        <v>13968000000</v>
      </c>
      <c r="H16" s="117"/>
      <c r="I16" s="117">
        <f t="shared" si="0"/>
        <v>62000</v>
      </c>
      <c r="J16" s="136">
        <v>13967938000</v>
      </c>
      <c r="K16" s="146"/>
    </row>
    <row r="17" spans="1:11" ht="47.25">
      <c r="A17" s="129" t="s">
        <v>185</v>
      </c>
      <c r="B17" s="130" t="s">
        <v>201</v>
      </c>
      <c r="C17" s="134" t="s">
        <v>195</v>
      </c>
      <c r="D17" s="63"/>
      <c r="E17" s="63"/>
      <c r="F17" s="63"/>
      <c r="G17" s="136">
        <v>12983000000</v>
      </c>
      <c r="H17" s="117">
        <f>-(G17-J17)</f>
        <v>193000</v>
      </c>
      <c r="I17" s="117"/>
      <c r="J17" s="136">
        <v>12983193000</v>
      </c>
      <c r="K17" s="146"/>
    </row>
    <row r="18" spans="1:11" ht="63">
      <c r="A18" s="129" t="s">
        <v>185</v>
      </c>
      <c r="B18" s="130" t="s">
        <v>202</v>
      </c>
      <c r="C18" s="134" t="s">
        <v>195</v>
      </c>
      <c r="D18" s="63"/>
      <c r="E18" s="63"/>
      <c r="F18" s="63"/>
      <c r="G18" s="136">
        <v>13000000000</v>
      </c>
      <c r="H18" s="117"/>
      <c r="I18" s="117">
        <f aca="true" t="shared" si="1" ref="I18:I23">G18-J18</f>
        <v>0</v>
      </c>
      <c r="J18" s="136">
        <v>13000000000</v>
      </c>
      <c r="K18" s="146"/>
    </row>
    <row r="19" spans="1:11" ht="31.5">
      <c r="A19" s="129" t="s">
        <v>185</v>
      </c>
      <c r="B19" s="132" t="s">
        <v>203</v>
      </c>
      <c r="C19" s="135" t="s">
        <v>197</v>
      </c>
      <c r="D19" s="63"/>
      <c r="E19" s="63"/>
      <c r="F19" s="63"/>
      <c r="G19" s="136">
        <v>3648000000</v>
      </c>
      <c r="H19" s="117"/>
      <c r="I19" s="117">
        <f t="shared" si="1"/>
        <v>4430000</v>
      </c>
      <c r="J19" s="136">
        <v>3643570000</v>
      </c>
      <c r="K19" s="146"/>
    </row>
    <row r="20" spans="1:11" ht="31.5">
      <c r="A20" s="129" t="s">
        <v>185</v>
      </c>
      <c r="B20" s="132" t="s">
        <v>204</v>
      </c>
      <c r="C20" s="135" t="s">
        <v>205</v>
      </c>
      <c r="D20" s="63"/>
      <c r="E20" s="63"/>
      <c r="F20" s="63"/>
      <c r="G20" s="136">
        <v>3000000000</v>
      </c>
      <c r="H20" s="117"/>
      <c r="I20" s="117">
        <f t="shared" si="1"/>
        <v>0</v>
      </c>
      <c r="J20" s="136">
        <v>3000000000</v>
      </c>
      <c r="K20" s="146"/>
    </row>
    <row r="21" spans="1:11" ht="31.5">
      <c r="A21" s="129" t="s">
        <v>185</v>
      </c>
      <c r="B21" s="130" t="s">
        <v>206</v>
      </c>
      <c r="C21" s="134" t="s">
        <v>207</v>
      </c>
      <c r="D21" s="63"/>
      <c r="E21" s="63"/>
      <c r="F21" s="63"/>
      <c r="G21" s="136">
        <v>28400000000</v>
      </c>
      <c r="H21" s="117"/>
      <c r="I21" s="117">
        <f t="shared" si="1"/>
        <v>3400000000</v>
      </c>
      <c r="J21" s="136">
        <v>25000000000</v>
      </c>
      <c r="K21" s="146"/>
    </row>
    <row r="22" spans="1:11" ht="31.5">
      <c r="A22" s="129" t="s">
        <v>185</v>
      </c>
      <c r="B22" s="130" t="s">
        <v>208</v>
      </c>
      <c r="C22" s="134" t="s">
        <v>205</v>
      </c>
      <c r="D22" s="63"/>
      <c r="E22" s="63"/>
      <c r="F22" s="63"/>
      <c r="G22" s="136">
        <v>2000000000</v>
      </c>
      <c r="H22" s="117"/>
      <c r="I22" s="117">
        <f t="shared" si="1"/>
        <v>0</v>
      </c>
      <c r="J22" s="136">
        <v>2000000000</v>
      </c>
      <c r="K22" s="146"/>
    </row>
    <row r="23" spans="1:11" ht="31.5">
      <c r="A23" s="129" t="s">
        <v>185</v>
      </c>
      <c r="B23" s="130" t="s">
        <v>209</v>
      </c>
      <c r="C23" s="134" t="s">
        <v>210</v>
      </c>
      <c r="D23" s="63"/>
      <c r="E23" s="63"/>
      <c r="F23" s="63"/>
      <c r="G23" s="136">
        <v>21000000000</v>
      </c>
      <c r="H23" s="117"/>
      <c r="I23" s="117">
        <f t="shared" si="1"/>
        <v>0</v>
      </c>
      <c r="J23" s="136">
        <v>21000000000</v>
      </c>
      <c r="K23" s="146"/>
    </row>
    <row r="24" spans="1:11" ht="31.5">
      <c r="A24" s="129" t="s">
        <v>185</v>
      </c>
      <c r="B24" s="130" t="s">
        <v>211</v>
      </c>
      <c r="C24" s="134" t="s">
        <v>212</v>
      </c>
      <c r="D24" s="63"/>
      <c r="E24" s="63"/>
      <c r="F24" s="63"/>
      <c r="G24" s="136">
        <v>1907000000</v>
      </c>
      <c r="H24" s="117">
        <f>-(G24-J24)</f>
        <v>236000</v>
      </c>
      <c r="I24" s="117"/>
      <c r="J24" s="136">
        <v>1907236000</v>
      </c>
      <c r="K24" s="146"/>
    </row>
    <row r="25" spans="1:11" ht="31.5">
      <c r="A25" s="129" t="s">
        <v>185</v>
      </c>
      <c r="B25" s="130" t="s">
        <v>213</v>
      </c>
      <c r="C25" s="134" t="s">
        <v>212</v>
      </c>
      <c r="D25" s="63"/>
      <c r="E25" s="63"/>
      <c r="F25" s="63"/>
      <c r="G25" s="136">
        <v>1932000000</v>
      </c>
      <c r="H25" s="117"/>
      <c r="I25" s="117">
        <f>G25-J25</f>
        <v>99000</v>
      </c>
      <c r="J25" s="136">
        <v>1931901000</v>
      </c>
      <c r="K25" s="146"/>
    </row>
    <row r="26" spans="1:11" ht="31.5">
      <c r="A26" s="129" t="s">
        <v>185</v>
      </c>
      <c r="B26" s="130" t="s">
        <v>214</v>
      </c>
      <c r="C26" s="134" t="s">
        <v>215</v>
      </c>
      <c r="D26" s="63"/>
      <c r="E26" s="63"/>
      <c r="F26" s="63"/>
      <c r="G26" s="136">
        <v>1700000000</v>
      </c>
      <c r="H26" s="117"/>
      <c r="I26" s="117">
        <f>G26-J26</f>
        <v>0</v>
      </c>
      <c r="J26" s="136">
        <v>1700000000</v>
      </c>
      <c r="K26" s="146"/>
    </row>
    <row r="27" spans="1:11" ht="31.5">
      <c r="A27" s="129" t="s">
        <v>185</v>
      </c>
      <c r="B27" s="130" t="s">
        <v>216</v>
      </c>
      <c r="C27" s="134" t="s">
        <v>217</v>
      </c>
      <c r="D27" s="63"/>
      <c r="E27" s="63"/>
      <c r="F27" s="63"/>
      <c r="G27" s="136">
        <v>1131000000</v>
      </c>
      <c r="H27" s="117"/>
      <c r="I27" s="117">
        <f>G27-J27</f>
        <v>40000</v>
      </c>
      <c r="J27" s="136">
        <v>1130960000</v>
      </c>
      <c r="K27" s="146"/>
    </row>
    <row r="28" spans="1:11" ht="31.5">
      <c r="A28" s="129" t="s">
        <v>185</v>
      </c>
      <c r="B28" s="130" t="s">
        <v>218</v>
      </c>
      <c r="C28" s="134" t="s">
        <v>199</v>
      </c>
      <c r="D28" s="63"/>
      <c r="E28" s="63"/>
      <c r="F28" s="63"/>
      <c r="G28" s="136">
        <v>6000000000</v>
      </c>
      <c r="H28" s="117"/>
      <c r="I28" s="117">
        <f>G28-J28</f>
        <v>0</v>
      </c>
      <c r="J28" s="136">
        <v>6000000000</v>
      </c>
      <c r="K28" s="146"/>
    </row>
    <row r="29" spans="1:11" ht="63">
      <c r="A29" s="129" t="s">
        <v>185</v>
      </c>
      <c r="B29" s="130" t="s">
        <v>219</v>
      </c>
      <c r="C29" s="134" t="s">
        <v>195</v>
      </c>
      <c r="D29" s="63"/>
      <c r="E29" s="63"/>
      <c r="F29" s="63"/>
      <c r="G29" s="136">
        <v>22000000000</v>
      </c>
      <c r="H29" s="117"/>
      <c r="I29" s="117">
        <f>G29-J29</f>
        <v>0</v>
      </c>
      <c r="J29" s="136">
        <v>22000000000</v>
      </c>
      <c r="K29" s="146"/>
    </row>
    <row r="30" spans="1:11" s="140" customFormat="1" ht="15.75">
      <c r="A30" s="138"/>
      <c r="B30" s="128"/>
      <c r="C30" s="138"/>
      <c r="D30" s="138"/>
      <c r="E30" s="139"/>
      <c r="F30" s="139"/>
      <c r="G30" s="139"/>
      <c r="H30" s="139"/>
      <c r="I30" s="139"/>
      <c r="J30" s="139"/>
      <c r="K30" s="138"/>
    </row>
    <row r="31" spans="1:11" ht="15.75">
      <c r="A31" s="67"/>
      <c r="B31" s="68" t="s">
        <v>228</v>
      </c>
      <c r="C31" s="69"/>
      <c r="D31" s="69"/>
      <c r="E31" s="69"/>
      <c r="F31" s="69"/>
      <c r="G31" s="119"/>
      <c r="H31" s="119"/>
      <c r="I31" s="119">
        <f>I8-H8</f>
        <v>3414714000</v>
      </c>
      <c r="J31" s="119"/>
      <c r="K31" s="121"/>
    </row>
  </sheetData>
  <sheetProtection/>
  <mergeCells count="13">
    <mergeCell ref="A1:K1"/>
    <mergeCell ref="A2:K2"/>
    <mergeCell ref="A3:K3"/>
    <mergeCell ref="I4:K4"/>
    <mergeCell ref="A5:A7"/>
    <mergeCell ref="B5:B7"/>
    <mergeCell ref="C5:C7"/>
    <mergeCell ref="D5:D7"/>
    <mergeCell ref="E5:F6"/>
    <mergeCell ref="G5:G7"/>
    <mergeCell ref="H5:I6"/>
    <mergeCell ref="J5:J7"/>
    <mergeCell ref="K5:K7"/>
  </mergeCells>
  <printOptions/>
  <pageMargins left="0.7" right="0.7" top="0.5" bottom="0.25" header="0.3" footer="0.3"/>
  <pageSetup fitToHeight="0" fitToWidth="1" horizontalDpi="600" verticalDpi="600" orientation="portrait" scale="69" r:id="rId1"/>
</worksheet>
</file>

<file path=xl/worksheets/sheet11.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A4" sqref="A4:H4"/>
    </sheetView>
  </sheetViews>
  <sheetFormatPr defaultColWidth="9.00390625" defaultRowHeight="15.75"/>
  <cols>
    <col min="1" max="1" width="3.25390625" style="77" customWidth="1"/>
    <col min="2" max="2" width="34.25390625" style="83" customWidth="1"/>
    <col min="3" max="3" width="13.625" style="81" customWidth="1"/>
    <col min="4" max="6" width="12.00390625" style="118" customWidth="1"/>
    <col min="7" max="7" width="12.75390625" style="118" customWidth="1"/>
    <col min="8" max="8" width="19.50390625" style="122" customWidth="1"/>
    <col min="9" max="16384" width="9.00390625" style="108" customWidth="1"/>
  </cols>
  <sheetData>
    <row r="1" spans="1:8" ht="15.75">
      <c r="A1" s="248" t="s">
        <v>174</v>
      </c>
      <c r="B1" s="248"/>
      <c r="C1" s="248"/>
      <c r="D1" s="248"/>
      <c r="E1" s="248"/>
      <c r="F1" s="248"/>
      <c r="G1" s="248"/>
      <c r="H1" s="248"/>
    </row>
    <row r="2" spans="1:8" ht="16.5" customHeight="1">
      <c r="A2" s="261" t="s">
        <v>171</v>
      </c>
      <c r="B2" s="262"/>
      <c r="C2" s="262"/>
      <c r="D2" s="262"/>
      <c r="E2" s="262"/>
      <c r="F2" s="262"/>
      <c r="G2" s="262"/>
      <c r="H2" s="262"/>
    </row>
    <row r="3" spans="1:8" ht="16.5" customHeight="1">
      <c r="A3" s="261" t="s">
        <v>175</v>
      </c>
      <c r="B3" s="261"/>
      <c r="C3" s="261"/>
      <c r="D3" s="261"/>
      <c r="E3" s="261"/>
      <c r="F3" s="261"/>
      <c r="G3" s="261"/>
      <c r="H3" s="261"/>
    </row>
    <row r="4" spans="1:8" ht="17.25">
      <c r="A4" s="263" t="s">
        <v>181</v>
      </c>
      <c r="B4" s="263"/>
      <c r="C4" s="263"/>
      <c r="D4" s="263"/>
      <c r="E4" s="263"/>
      <c r="F4" s="263"/>
      <c r="G4" s="263"/>
      <c r="H4" s="263"/>
    </row>
    <row r="5" spans="7:8" ht="15.75">
      <c r="G5" s="264" t="s">
        <v>170</v>
      </c>
      <c r="H5" s="264"/>
    </row>
    <row r="6" spans="1:8" ht="15.75" customHeight="1">
      <c r="A6" s="246" t="s">
        <v>38</v>
      </c>
      <c r="B6" s="246" t="s">
        <v>66</v>
      </c>
      <c r="C6" s="246" t="s">
        <v>162</v>
      </c>
      <c r="D6" s="246" t="s">
        <v>172</v>
      </c>
      <c r="E6" s="246" t="s">
        <v>163</v>
      </c>
      <c r="F6" s="246"/>
      <c r="G6" s="246" t="s">
        <v>173</v>
      </c>
      <c r="H6" s="246" t="s">
        <v>52</v>
      </c>
    </row>
    <row r="7" spans="1:8" ht="15.75">
      <c r="A7" s="246"/>
      <c r="B7" s="246"/>
      <c r="C7" s="246"/>
      <c r="D7" s="246"/>
      <c r="E7" s="246"/>
      <c r="F7" s="246"/>
      <c r="G7" s="246"/>
      <c r="H7" s="246"/>
    </row>
    <row r="8" spans="1:8" ht="15.75">
      <c r="A8" s="246"/>
      <c r="B8" s="246"/>
      <c r="C8" s="246"/>
      <c r="D8" s="246"/>
      <c r="E8" s="116" t="s">
        <v>164</v>
      </c>
      <c r="F8" s="116" t="s">
        <v>165</v>
      </c>
      <c r="G8" s="246"/>
      <c r="H8" s="246"/>
    </row>
    <row r="9" spans="1:8" ht="15.75">
      <c r="A9" s="120"/>
      <c r="B9" s="120" t="s">
        <v>0</v>
      </c>
      <c r="C9" s="120"/>
      <c r="D9" s="120">
        <f>D10+D19</f>
        <v>4000</v>
      </c>
      <c r="E9" s="120">
        <f>E10+E19</f>
        <v>646</v>
      </c>
      <c r="F9" s="120">
        <f>F10+F19</f>
        <v>646</v>
      </c>
      <c r="G9" s="120">
        <f>G10+G19</f>
        <v>4000</v>
      </c>
      <c r="H9" s="120"/>
    </row>
    <row r="10" spans="1:8" ht="31.5">
      <c r="A10" s="127">
        <v>1</v>
      </c>
      <c r="B10" s="128" t="s">
        <v>176</v>
      </c>
      <c r="C10" s="127"/>
      <c r="D10" s="127">
        <f>D11+D13</f>
        <v>4000</v>
      </c>
      <c r="E10" s="127">
        <f>E11+E13</f>
        <v>646</v>
      </c>
      <c r="F10" s="127">
        <f>F11+F13</f>
        <v>646</v>
      </c>
      <c r="G10" s="127">
        <f>G11+G13</f>
        <v>4000</v>
      </c>
      <c r="H10" s="127"/>
    </row>
    <row r="11" spans="1:8" ht="15.75">
      <c r="A11" s="124" t="s">
        <v>167</v>
      </c>
      <c r="B11" s="124" t="s">
        <v>166</v>
      </c>
      <c r="C11" s="124"/>
      <c r="D11" s="124">
        <f>SUM(D12:D12)</f>
        <v>1500</v>
      </c>
      <c r="E11" s="124">
        <f>SUM(E12:E12)</f>
        <v>0</v>
      </c>
      <c r="F11" s="124">
        <f>SUM(F12:F12)</f>
        <v>646</v>
      </c>
      <c r="G11" s="124">
        <f>SUM(G12:G12)</f>
        <v>854</v>
      </c>
      <c r="H11" s="124"/>
    </row>
    <row r="12" spans="1:8" ht="47.25">
      <c r="A12" s="61">
        <v>1</v>
      </c>
      <c r="B12" s="125" t="s">
        <v>177</v>
      </c>
      <c r="C12" s="126" t="s">
        <v>178</v>
      </c>
      <c r="D12" s="117">
        <v>1500</v>
      </c>
      <c r="E12" s="117"/>
      <c r="F12" s="117">
        <v>646</v>
      </c>
      <c r="G12" s="117">
        <f>D12-F12</f>
        <v>854</v>
      </c>
      <c r="H12" s="123" t="s">
        <v>179</v>
      </c>
    </row>
    <row r="13" spans="1:8" ht="15.75">
      <c r="A13" s="124" t="s">
        <v>167</v>
      </c>
      <c r="B13" s="124" t="s">
        <v>168</v>
      </c>
      <c r="C13" s="124"/>
      <c r="D13" s="124">
        <f>SUM(D14:D14)</f>
        <v>2500</v>
      </c>
      <c r="E13" s="124">
        <f>SUM(E14:E14)</f>
        <v>646</v>
      </c>
      <c r="F13" s="124">
        <f>SUM(F14:F14)</f>
        <v>0</v>
      </c>
      <c r="G13" s="124">
        <f>SUM(G14:G14)</f>
        <v>3146</v>
      </c>
      <c r="H13" s="124"/>
    </row>
    <row r="14" spans="1:8" ht="47.25">
      <c r="A14" s="61">
        <v>1</v>
      </c>
      <c r="B14" s="125" t="s">
        <v>180</v>
      </c>
      <c r="C14" s="126" t="s">
        <v>178</v>
      </c>
      <c r="D14" s="117">
        <v>2500</v>
      </c>
      <c r="E14" s="117">
        <v>646</v>
      </c>
      <c r="F14" s="117"/>
      <c r="G14" s="117">
        <f>D14+E14-F14</f>
        <v>3146</v>
      </c>
      <c r="H14" s="123" t="s">
        <v>169</v>
      </c>
    </row>
    <row r="15" spans="1:8" ht="15.75">
      <c r="A15" s="67"/>
      <c r="B15" s="68"/>
      <c r="C15" s="69"/>
      <c r="D15" s="119"/>
      <c r="E15" s="119"/>
      <c r="F15" s="119"/>
      <c r="G15" s="119"/>
      <c r="H15" s="121"/>
    </row>
  </sheetData>
  <sheetProtection/>
  <mergeCells count="12">
    <mergeCell ref="E6:F7"/>
    <mergeCell ref="G6:G8"/>
    <mergeCell ref="H6:H8"/>
    <mergeCell ref="A3:H3"/>
    <mergeCell ref="A1:H1"/>
    <mergeCell ref="A2:H2"/>
    <mergeCell ref="A4:H4"/>
    <mergeCell ref="G5:H5"/>
    <mergeCell ref="A6:A8"/>
    <mergeCell ref="B6:B8"/>
    <mergeCell ref="C6:C8"/>
    <mergeCell ref="D6:D8"/>
  </mergeCells>
  <printOptions/>
  <pageMargins left="0.7" right="0.7" top="0.75" bottom="0.75" header="0.3" footer="0.3"/>
  <pageSetup fitToHeight="0" fitToWidth="1" horizontalDpi="600" verticalDpi="600" orientation="landscape" scale="96" r:id="rId1"/>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B10" sqref="B10"/>
    </sheetView>
  </sheetViews>
  <sheetFormatPr defaultColWidth="9.00390625" defaultRowHeight="15.75"/>
  <cols>
    <col min="1" max="1" width="5.50390625" style="77" customWidth="1"/>
    <col min="2" max="2" width="31.50390625" style="83" customWidth="1"/>
    <col min="3" max="3" width="13.875" style="81" hidden="1" customWidth="1"/>
    <col min="4" max="4" width="24.125" style="81" hidden="1" customWidth="1"/>
    <col min="5" max="5" width="18.875" style="81" hidden="1" customWidth="1"/>
    <col min="6" max="6" width="17.125" style="81" hidden="1" customWidth="1"/>
    <col min="7" max="7" width="12.875" style="118" customWidth="1"/>
    <col min="8" max="8" width="11.50390625" style="118" customWidth="1"/>
    <col min="9" max="9" width="11.25390625" style="118" customWidth="1"/>
    <col min="10" max="10" width="12.375" style="118" customWidth="1"/>
    <col min="11" max="11" width="13.875" style="122" customWidth="1"/>
    <col min="12" max="12" width="15.625" style="137" customWidth="1"/>
    <col min="13" max="15" width="9.00390625" style="137" customWidth="1"/>
    <col min="16" max="16" width="9.50390625" style="137" bestFit="1" customWidth="1"/>
    <col min="17" max="16384" width="9.00390625" style="137" customWidth="1"/>
  </cols>
  <sheetData>
    <row r="1" spans="1:11" ht="15.75">
      <c r="A1" s="248" t="s">
        <v>174</v>
      </c>
      <c r="B1" s="248"/>
      <c r="C1" s="248"/>
      <c r="D1" s="248"/>
      <c r="E1" s="248"/>
      <c r="F1" s="248"/>
      <c r="G1" s="248"/>
      <c r="H1" s="248"/>
      <c r="I1" s="248"/>
      <c r="J1" s="248"/>
      <c r="K1" s="248"/>
    </row>
    <row r="2" spans="1:11" ht="15.75">
      <c r="A2" s="249" t="s">
        <v>225</v>
      </c>
      <c r="B2" s="250"/>
      <c r="C2" s="250"/>
      <c r="D2" s="250"/>
      <c r="E2" s="250"/>
      <c r="F2" s="250"/>
      <c r="G2" s="250"/>
      <c r="H2" s="250"/>
      <c r="I2" s="250"/>
      <c r="J2" s="250"/>
      <c r="K2" s="250"/>
    </row>
    <row r="3" spans="1:11" ht="15.75">
      <c r="A3" s="249" t="s">
        <v>229</v>
      </c>
      <c r="B3" s="250"/>
      <c r="C3" s="250"/>
      <c r="D3" s="250"/>
      <c r="E3" s="250"/>
      <c r="F3" s="250"/>
      <c r="G3" s="250"/>
      <c r="H3" s="250"/>
      <c r="I3" s="250"/>
      <c r="J3" s="250"/>
      <c r="K3" s="250"/>
    </row>
    <row r="4" spans="9:11" ht="15.75">
      <c r="I4" s="252" t="s">
        <v>170</v>
      </c>
      <c r="J4" s="252"/>
      <c r="K4" s="252"/>
    </row>
    <row r="5" spans="1:11" ht="15.75">
      <c r="A5" s="246" t="s">
        <v>67</v>
      </c>
      <c r="B5" s="246" t="s">
        <v>66</v>
      </c>
      <c r="C5" s="253" t="s">
        <v>162</v>
      </c>
      <c r="D5" s="246" t="s">
        <v>85</v>
      </c>
      <c r="E5" s="256" t="s">
        <v>182</v>
      </c>
      <c r="F5" s="257"/>
      <c r="G5" s="246" t="s">
        <v>223</v>
      </c>
      <c r="H5" s="246" t="s">
        <v>163</v>
      </c>
      <c r="I5" s="246"/>
      <c r="J5" s="246" t="s">
        <v>230</v>
      </c>
      <c r="K5" s="246" t="s">
        <v>52</v>
      </c>
    </row>
    <row r="6" spans="1:11" ht="15.75">
      <c r="A6" s="246"/>
      <c r="B6" s="246"/>
      <c r="C6" s="254"/>
      <c r="D6" s="246"/>
      <c r="E6" s="258"/>
      <c r="F6" s="259"/>
      <c r="G6" s="246"/>
      <c r="H6" s="246"/>
      <c r="I6" s="246"/>
      <c r="J6" s="246"/>
      <c r="K6" s="246"/>
    </row>
    <row r="7" spans="1:11" ht="24.75" customHeight="1">
      <c r="A7" s="246"/>
      <c r="B7" s="246"/>
      <c r="C7" s="255"/>
      <c r="D7" s="246"/>
      <c r="E7" s="116" t="s">
        <v>47</v>
      </c>
      <c r="F7" s="116" t="s">
        <v>183</v>
      </c>
      <c r="G7" s="246"/>
      <c r="H7" s="116" t="s">
        <v>164</v>
      </c>
      <c r="I7" s="116" t="s">
        <v>165</v>
      </c>
      <c r="J7" s="246"/>
      <c r="K7" s="246"/>
    </row>
    <row r="8" spans="1:11" ht="15.75">
      <c r="A8" s="120"/>
      <c r="B8" s="120" t="s">
        <v>0</v>
      </c>
      <c r="C8" s="120"/>
      <c r="D8" s="120"/>
      <c r="E8" s="120"/>
      <c r="F8" s="120"/>
      <c r="G8" s="147"/>
      <c r="H8" s="147"/>
      <c r="I8" s="147" t="e">
        <f>I9+I13</f>
        <v>#VALUE!</v>
      </c>
      <c r="J8" s="147">
        <f>J9+J13</f>
        <v>14077</v>
      </c>
      <c r="K8" s="120"/>
    </row>
    <row r="9" spans="1:11" s="140" customFormat="1" ht="15.75">
      <c r="A9" s="138" t="s">
        <v>39</v>
      </c>
      <c r="B9" s="128" t="s">
        <v>220</v>
      </c>
      <c r="C9" s="138"/>
      <c r="D9" s="138"/>
      <c r="E9" s="139" t="e">
        <f>SUM(#REF!)</f>
        <v>#REF!</v>
      </c>
      <c r="F9" s="139" t="e">
        <f>SUM(#REF!)</f>
        <v>#REF!</v>
      </c>
      <c r="G9" s="150">
        <f>SUM(G10:G12)</f>
        <v>33690</v>
      </c>
      <c r="H9" s="150">
        <f>SUM(H10:H12)</f>
        <v>0</v>
      </c>
      <c r="I9" s="150">
        <f>SUM(I10:I12)</f>
        <v>19613</v>
      </c>
      <c r="J9" s="150">
        <f>SUM(J10:J12)</f>
        <v>14077</v>
      </c>
      <c r="K9" s="138"/>
    </row>
    <row r="10" spans="1:11" ht="47.25">
      <c r="A10" s="129">
        <v>1</v>
      </c>
      <c r="B10" s="151" t="s">
        <v>231</v>
      </c>
      <c r="C10" s="131"/>
      <c r="D10" s="63"/>
      <c r="E10" s="63"/>
      <c r="F10" s="63"/>
      <c r="G10" s="136">
        <v>17690</v>
      </c>
      <c r="H10" s="117"/>
      <c r="I10" s="117">
        <v>9322</v>
      </c>
      <c r="J10" s="136">
        <f>G10+H10-I10</f>
        <v>8368</v>
      </c>
      <c r="K10" s="146"/>
    </row>
    <row r="11" spans="1:11" ht="78.75">
      <c r="A11" s="129">
        <v>2</v>
      </c>
      <c r="B11" s="151" t="s">
        <v>232</v>
      </c>
      <c r="C11" s="134"/>
      <c r="D11" s="63"/>
      <c r="E11" s="63"/>
      <c r="F11" s="63"/>
      <c r="G11" s="136">
        <v>14000</v>
      </c>
      <c r="H11" s="117"/>
      <c r="I11" s="117">
        <v>8291</v>
      </c>
      <c r="J11" s="136">
        <f>G11+H11-I11</f>
        <v>5709</v>
      </c>
      <c r="K11" s="146"/>
    </row>
    <row r="12" spans="1:11" ht="31.5">
      <c r="A12" s="129">
        <v>3</v>
      </c>
      <c r="B12" s="151" t="s">
        <v>233</v>
      </c>
      <c r="C12" s="135"/>
      <c r="D12" s="63"/>
      <c r="E12" s="63"/>
      <c r="F12" s="63"/>
      <c r="G12" s="136">
        <v>2000</v>
      </c>
      <c r="H12" s="117"/>
      <c r="I12" s="117">
        <v>2000</v>
      </c>
      <c r="J12" s="136">
        <f>G12+H12-I12</f>
        <v>0</v>
      </c>
      <c r="K12" s="146"/>
    </row>
    <row r="13" spans="1:11" s="140" customFormat="1" ht="15.75">
      <c r="A13" s="138" t="s">
        <v>40</v>
      </c>
      <c r="B13" s="128" t="s">
        <v>227</v>
      </c>
      <c r="C13" s="138"/>
      <c r="D13" s="138"/>
      <c r="E13" s="139" t="e">
        <f>SUM(#REF!)</f>
        <v>#REF!</v>
      </c>
      <c r="F13" s="139" t="e">
        <f>SUM(#REF!)</f>
        <v>#REF!</v>
      </c>
      <c r="G13" s="152" t="s">
        <v>237</v>
      </c>
      <c r="H13" s="152" t="s">
        <v>238</v>
      </c>
      <c r="I13" s="150" t="s">
        <v>250</v>
      </c>
      <c r="J13" s="150">
        <f>J15</f>
        <v>0</v>
      </c>
      <c r="K13" s="138"/>
    </row>
    <row r="14" spans="1:11" ht="15.75">
      <c r="A14" s="129">
        <v>1</v>
      </c>
      <c r="B14" s="151" t="s">
        <v>234</v>
      </c>
      <c r="C14" s="135"/>
      <c r="D14" s="63"/>
      <c r="E14" s="63"/>
      <c r="F14" s="63"/>
      <c r="G14" s="136">
        <v>35000</v>
      </c>
      <c r="H14" s="117">
        <v>30643</v>
      </c>
      <c r="I14" s="117">
        <v>42</v>
      </c>
      <c r="J14" s="136"/>
      <c r="K14" s="146"/>
    </row>
    <row r="15" spans="1:11" ht="63">
      <c r="A15" s="129">
        <v>2</v>
      </c>
      <c r="B15" s="62" t="s">
        <v>239</v>
      </c>
      <c r="C15" s="134"/>
      <c r="D15" s="63"/>
      <c r="E15" s="63"/>
      <c r="F15" s="63"/>
      <c r="G15" s="136">
        <v>1300</v>
      </c>
      <c r="H15" s="117">
        <v>4190</v>
      </c>
      <c r="I15" s="117">
        <v>50</v>
      </c>
      <c r="J15" s="136"/>
      <c r="K15" s="134"/>
    </row>
    <row r="16" spans="1:11" ht="15.75">
      <c r="A16" s="129">
        <v>3</v>
      </c>
      <c r="B16" s="151" t="s">
        <v>241</v>
      </c>
      <c r="C16" s="135"/>
      <c r="D16" s="63"/>
      <c r="E16" s="63"/>
      <c r="F16" s="63"/>
      <c r="G16" s="149">
        <v>4000</v>
      </c>
      <c r="H16" s="117">
        <v>10000</v>
      </c>
      <c r="I16" s="117">
        <v>13</v>
      </c>
      <c r="J16" s="136"/>
      <c r="K16" s="146"/>
    </row>
    <row r="17" spans="1:11" ht="31.5">
      <c r="A17" s="129">
        <v>4</v>
      </c>
      <c r="B17" s="62" t="s">
        <v>242</v>
      </c>
      <c r="C17" s="63"/>
      <c r="D17" s="63"/>
      <c r="E17" s="63"/>
      <c r="F17" s="63"/>
      <c r="G17" s="149">
        <v>2000</v>
      </c>
      <c r="H17" s="117">
        <v>4000</v>
      </c>
      <c r="I17" s="117">
        <v>61</v>
      </c>
      <c r="J17" s="265" t="s">
        <v>251</v>
      </c>
      <c r="K17" s="266"/>
    </row>
    <row r="18" spans="1:11" ht="31.5">
      <c r="A18" s="129">
        <v>5</v>
      </c>
      <c r="B18" s="62" t="s">
        <v>244</v>
      </c>
      <c r="C18" s="63"/>
      <c r="D18" s="63"/>
      <c r="E18" s="63"/>
      <c r="F18" s="63"/>
      <c r="G18" s="117">
        <v>3000</v>
      </c>
      <c r="H18" s="117">
        <v>23000</v>
      </c>
      <c r="I18" s="117">
        <v>82</v>
      </c>
      <c r="J18" s="117"/>
      <c r="K18" s="146"/>
    </row>
    <row r="19" spans="1:11" ht="47.25">
      <c r="A19" s="129">
        <v>6</v>
      </c>
      <c r="B19" s="153" t="s">
        <v>245</v>
      </c>
      <c r="C19" s="63"/>
      <c r="D19" s="63"/>
      <c r="E19" s="63"/>
      <c r="F19" s="63"/>
      <c r="G19" s="117">
        <v>2533</v>
      </c>
      <c r="H19" s="117">
        <v>1467</v>
      </c>
      <c r="I19" s="117">
        <v>0</v>
      </c>
      <c r="J19" s="117"/>
      <c r="K19" s="146"/>
    </row>
    <row r="20" spans="1:11" s="140" customFormat="1" ht="15.75">
      <c r="A20" s="56"/>
      <c r="B20" s="66" t="s">
        <v>243</v>
      </c>
      <c r="C20" s="58"/>
      <c r="D20" s="58"/>
      <c r="E20" s="58"/>
      <c r="F20" s="58"/>
      <c r="G20" s="152" t="s">
        <v>237</v>
      </c>
      <c r="H20" s="152" t="s">
        <v>238</v>
      </c>
      <c r="I20" s="152"/>
      <c r="J20" s="152"/>
      <c r="K20" s="154"/>
    </row>
    <row r="21" spans="1:11" ht="63">
      <c r="A21" s="61">
        <v>1</v>
      </c>
      <c r="B21" s="62" t="s">
        <v>235</v>
      </c>
      <c r="C21" s="63"/>
      <c r="D21" s="63"/>
      <c r="E21" s="63"/>
      <c r="F21" s="63"/>
      <c r="G21" s="117">
        <v>1000</v>
      </c>
      <c r="H21" s="117">
        <v>6000</v>
      </c>
      <c r="I21" s="117"/>
      <c r="J21" s="117"/>
      <c r="K21" s="146"/>
    </row>
    <row r="22" spans="1:11" ht="31.5">
      <c r="A22" s="61">
        <v>2</v>
      </c>
      <c r="B22" s="62" t="s">
        <v>236</v>
      </c>
      <c r="C22" s="63"/>
      <c r="D22" s="63"/>
      <c r="E22" s="63"/>
      <c r="F22" s="63"/>
      <c r="G22" s="117">
        <v>1000</v>
      </c>
      <c r="H22" s="117">
        <v>1000</v>
      </c>
      <c r="I22" s="117"/>
      <c r="J22" s="117"/>
      <c r="K22" s="146"/>
    </row>
    <row r="23" spans="1:11" ht="47.25">
      <c r="A23" s="61">
        <v>3</v>
      </c>
      <c r="B23" s="151" t="s">
        <v>240</v>
      </c>
      <c r="C23" s="63"/>
      <c r="D23" s="63"/>
      <c r="E23" s="63"/>
      <c r="F23" s="63"/>
      <c r="G23" s="148">
        <v>2000</v>
      </c>
      <c r="H23" s="149">
        <v>6000</v>
      </c>
      <c r="I23" s="117"/>
      <c r="J23" s="117"/>
      <c r="K23" s="146"/>
    </row>
    <row r="24" spans="1:11" ht="31.5">
      <c r="A24" s="61">
        <v>4</v>
      </c>
      <c r="B24" s="151" t="s">
        <v>246</v>
      </c>
      <c r="C24" s="63"/>
      <c r="D24" s="63"/>
      <c r="E24" s="63"/>
      <c r="F24" s="63"/>
      <c r="G24" s="149">
        <v>3000</v>
      </c>
      <c r="H24" s="149">
        <v>5500</v>
      </c>
      <c r="I24" s="117"/>
      <c r="J24" s="117"/>
      <c r="K24" s="146"/>
    </row>
    <row r="25" spans="1:11" ht="31.5">
      <c r="A25" s="61">
        <v>5</v>
      </c>
      <c r="B25" s="62" t="s">
        <v>247</v>
      </c>
      <c r="C25" s="63"/>
      <c r="D25" s="63"/>
      <c r="E25" s="63"/>
      <c r="F25" s="63"/>
      <c r="G25" s="148">
        <v>2000</v>
      </c>
      <c r="H25" s="149">
        <v>6000</v>
      </c>
      <c r="I25" s="117"/>
      <c r="J25" s="117"/>
      <c r="K25" s="146"/>
    </row>
    <row r="26" spans="1:11" ht="31.5">
      <c r="A26" s="61">
        <v>6</v>
      </c>
      <c r="B26" s="62" t="s">
        <v>248</v>
      </c>
      <c r="C26" s="63"/>
      <c r="D26" s="63"/>
      <c r="E26" s="63"/>
      <c r="F26" s="63"/>
      <c r="G26" s="148">
        <v>841</v>
      </c>
      <c r="H26" s="148">
        <v>1659</v>
      </c>
      <c r="I26" s="117"/>
      <c r="J26" s="117"/>
      <c r="K26" s="146"/>
    </row>
    <row r="27" spans="1:11" ht="31.5">
      <c r="A27" s="61">
        <v>7</v>
      </c>
      <c r="B27" s="68" t="s">
        <v>249</v>
      </c>
      <c r="C27" s="69"/>
      <c r="D27" s="69"/>
      <c r="E27" s="69"/>
      <c r="F27" s="69"/>
      <c r="G27" s="155">
        <v>2000</v>
      </c>
      <c r="H27" s="155">
        <v>3000</v>
      </c>
      <c r="I27" s="119"/>
      <c r="J27" s="119"/>
      <c r="K27" s="121"/>
    </row>
  </sheetData>
  <sheetProtection/>
  <mergeCells count="14">
    <mergeCell ref="A1:K1"/>
    <mergeCell ref="A2:K2"/>
    <mergeCell ref="A3:K3"/>
    <mergeCell ref="I4:K4"/>
    <mergeCell ref="A5:A7"/>
    <mergeCell ref="B5:B7"/>
    <mergeCell ref="C5:C7"/>
    <mergeCell ref="D5:D7"/>
    <mergeCell ref="E5:F6"/>
    <mergeCell ref="G5:G7"/>
    <mergeCell ref="H5:I6"/>
    <mergeCell ref="J5:J7"/>
    <mergeCell ref="K5:K7"/>
    <mergeCell ref="J17:K1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P398"/>
  <sheetViews>
    <sheetView zoomScalePageLayoutView="0" workbookViewId="0" topLeftCell="A1">
      <selection activeCell="A1" sqref="A1"/>
    </sheetView>
  </sheetViews>
  <sheetFormatPr defaultColWidth="9.00390625" defaultRowHeight="15.75"/>
  <cols>
    <col min="1" max="1" width="4.50390625" style="84" customWidth="1"/>
    <col min="2" max="2" width="18.625" style="85" customWidth="1"/>
    <col min="3" max="3" width="5.25390625" style="86" customWidth="1"/>
    <col min="4" max="4" width="5.375" style="86" customWidth="1"/>
    <col min="5" max="5" width="5.25390625" style="86" customWidth="1"/>
    <col min="6" max="6" width="5.875" style="86" customWidth="1"/>
    <col min="7" max="17" width="5.875" style="80" customWidth="1"/>
    <col min="18" max="18" width="6.00390625" style="80" customWidth="1"/>
    <col min="19" max="20" width="5.875" style="80" customWidth="1"/>
    <col min="21" max="21" width="7.125" style="80" customWidth="1"/>
    <col min="22" max="27" width="5.875" style="80" customWidth="1"/>
    <col min="28" max="28" width="6.50390625" style="80" customWidth="1"/>
    <col min="29" max="29" width="5.875" style="80" customWidth="1"/>
    <col min="30" max="30" width="7.50390625" style="80" customWidth="1"/>
    <col min="31" max="16384" width="9.00390625" style="48" customWidth="1"/>
  </cols>
  <sheetData>
    <row r="1" spans="1:42" ht="20.25">
      <c r="A1" s="90" t="s">
        <v>53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79" t="s">
        <v>114</v>
      </c>
      <c r="AE1" s="87"/>
      <c r="AF1" s="41"/>
      <c r="AG1" s="41"/>
      <c r="AH1" s="41"/>
      <c r="AI1" s="41"/>
      <c r="AJ1" s="41"/>
      <c r="AK1" s="41"/>
      <c r="AL1" s="41"/>
      <c r="AM1" s="41"/>
      <c r="AN1" s="41"/>
      <c r="AO1" s="41"/>
      <c r="AP1" s="41"/>
    </row>
    <row r="2" spans="1:30" s="49" customFormat="1" ht="15.75">
      <c r="A2" s="229" t="s">
        <v>147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row>
    <row r="3" spans="1:30" s="50" customFormat="1" ht="15.75">
      <c r="A3" s="92"/>
      <c r="B3" s="92"/>
      <c r="C3" s="92"/>
      <c r="D3" s="92"/>
      <c r="E3" s="92"/>
      <c r="F3" s="92"/>
      <c r="G3" s="92"/>
      <c r="H3" s="92"/>
      <c r="I3" s="92"/>
      <c r="J3" s="92"/>
      <c r="K3" s="92"/>
      <c r="L3" s="92"/>
      <c r="M3" s="92"/>
      <c r="N3" s="92"/>
      <c r="O3" s="92"/>
      <c r="P3" s="92"/>
      <c r="Q3" s="92"/>
      <c r="R3" s="92"/>
      <c r="S3" s="92"/>
      <c r="T3" s="92"/>
      <c r="U3" s="92"/>
      <c r="V3" s="92"/>
      <c r="W3" s="92"/>
      <c r="X3" s="92"/>
      <c r="Y3" s="92"/>
      <c r="Z3" s="92"/>
      <c r="AA3" s="230" t="s">
        <v>48</v>
      </c>
      <c r="AB3" s="230"/>
      <c r="AC3" s="230"/>
      <c r="AD3" s="230"/>
    </row>
    <row r="4" spans="1:30" s="50" customFormat="1" ht="35.25" customHeight="1">
      <c r="A4" s="228" t="s">
        <v>38</v>
      </c>
      <c r="B4" s="228" t="s">
        <v>115</v>
      </c>
      <c r="C4" s="228" t="s">
        <v>82</v>
      </c>
      <c r="D4" s="228" t="s">
        <v>83</v>
      </c>
      <c r="E4" s="228" t="s">
        <v>84</v>
      </c>
      <c r="F4" s="215" t="s">
        <v>85</v>
      </c>
      <c r="G4" s="215"/>
      <c r="H4" s="215"/>
      <c r="I4" s="215" t="s">
        <v>116</v>
      </c>
      <c r="J4" s="215"/>
      <c r="K4" s="215"/>
      <c r="L4" s="215" t="s">
        <v>138</v>
      </c>
      <c r="M4" s="215"/>
      <c r="N4" s="228" t="s">
        <v>139</v>
      </c>
      <c r="O4" s="228"/>
      <c r="P4" s="228" t="s">
        <v>140</v>
      </c>
      <c r="Q4" s="228"/>
      <c r="R4" s="228" t="s">
        <v>131</v>
      </c>
      <c r="S4" s="228"/>
      <c r="T4" s="228" t="s">
        <v>141</v>
      </c>
      <c r="U4" s="228"/>
      <c r="V4" s="228"/>
      <c r="W4" s="228"/>
      <c r="X4" s="228" t="s">
        <v>146</v>
      </c>
      <c r="Y4" s="228"/>
      <c r="Z4" s="228"/>
      <c r="AA4" s="228"/>
      <c r="AB4" s="228" t="s">
        <v>148</v>
      </c>
      <c r="AC4" s="228"/>
      <c r="AD4" s="228" t="s">
        <v>52</v>
      </c>
    </row>
    <row r="5" spans="1:30" s="51" customFormat="1" ht="67.5" customHeight="1">
      <c r="A5" s="228"/>
      <c r="B5" s="228"/>
      <c r="C5" s="228"/>
      <c r="D5" s="228"/>
      <c r="E5" s="228"/>
      <c r="F5" s="215"/>
      <c r="G5" s="215"/>
      <c r="H5" s="215"/>
      <c r="I5" s="215"/>
      <c r="J5" s="215"/>
      <c r="K5" s="215"/>
      <c r="L5" s="215"/>
      <c r="M5" s="215"/>
      <c r="N5" s="228"/>
      <c r="O5" s="228"/>
      <c r="P5" s="228"/>
      <c r="Q5" s="228"/>
      <c r="R5" s="228"/>
      <c r="S5" s="228"/>
      <c r="T5" s="228" t="s">
        <v>142</v>
      </c>
      <c r="U5" s="228"/>
      <c r="V5" s="228" t="s">
        <v>143</v>
      </c>
      <c r="W5" s="228"/>
      <c r="X5" s="228" t="s">
        <v>144</v>
      </c>
      <c r="Y5" s="228"/>
      <c r="Z5" s="228" t="s">
        <v>145</v>
      </c>
      <c r="AA5" s="228"/>
      <c r="AB5" s="228"/>
      <c r="AC5" s="228"/>
      <c r="AD5" s="228"/>
    </row>
    <row r="6" spans="1:30" s="51" customFormat="1" ht="30" customHeight="1">
      <c r="A6" s="228"/>
      <c r="B6" s="228"/>
      <c r="C6" s="228"/>
      <c r="D6" s="228"/>
      <c r="E6" s="228"/>
      <c r="F6" s="215" t="s">
        <v>88</v>
      </c>
      <c r="G6" s="215" t="s">
        <v>89</v>
      </c>
      <c r="H6" s="215" t="s">
        <v>117</v>
      </c>
      <c r="I6" s="215" t="s">
        <v>88</v>
      </c>
      <c r="J6" s="215" t="s">
        <v>89</v>
      </c>
      <c r="K6" s="215" t="s">
        <v>117</v>
      </c>
      <c r="L6" s="215" t="s">
        <v>47</v>
      </c>
      <c r="M6" s="215" t="s">
        <v>118</v>
      </c>
      <c r="N6" s="215" t="s">
        <v>47</v>
      </c>
      <c r="O6" s="215" t="s">
        <v>118</v>
      </c>
      <c r="P6" s="215" t="s">
        <v>47</v>
      </c>
      <c r="Q6" s="215" t="s">
        <v>118</v>
      </c>
      <c r="R6" s="215" t="s">
        <v>47</v>
      </c>
      <c r="S6" s="215" t="s">
        <v>118</v>
      </c>
      <c r="T6" s="215" t="s">
        <v>47</v>
      </c>
      <c r="U6" s="215" t="s">
        <v>118</v>
      </c>
      <c r="V6" s="215" t="s">
        <v>47</v>
      </c>
      <c r="W6" s="215" t="s">
        <v>118</v>
      </c>
      <c r="X6" s="215" t="s">
        <v>47</v>
      </c>
      <c r="Y6" s="215" t="s">
        <v>118</v>
      </c>
      <c r="Z6" s="215" t="s">
        <v>47</v>
      </c>
      <c r="AA6" s="215" t="s">
        <v>118</v>
      </c>
      <c r="AB6" s="215" t="s">
        <v>47</v>
      </c>
      <c r="AC6" s="215" t="s">
        <v>118</v>
      </c>
      <c r="AD6" s="228"/>
    </row>
    <row r="7" spans="1:30" s="51" customFormat="1" ht="69" customHeight="1">
      <c r="A7" s="228"/>
      <c r="B7" s="228"/>
      <c r="C7" s="228"/>
      <c r="D7" s="228"/>
      <c r="E7" s="228"/>
      <c r="F7" s="215"/>
      <c r="G7" s="215"/>
      <c r="H7" s="215"/>
      <c r="I7" s="215"/>
      <c r="J7" s="215"/>
      <c r="K7" s="215"/>
      <c r="L7" s="215"/>
      <c r="M7" s="215"/>
      <c r="N7" s="215"/>
      <c r="O7" s="215"/>
      <c r="P7" s="215"/>
      <c r="Q7" s="215"/>
      <c r="R7" s="215"/>
      <c r="S7" s="215"/>
      <c r="T7" s="215"/>
      <c r="U7" s="215"/>
      <c r="V7" s="215"/>
      <c r="W7" s="215"/>
      <c r="X7" s="215"/>
      <c r="Y7" s="215"/>
      <c r="Z7" s="215"/>
      <c r="AA7" s="215"/>
      <c r="AB7" s="215"/>
      <c r="AC7" s="215"/>
      <c r="AD7" s="228"/>
    </row>
    <row r="8" spans="1:30" s="52" customFormat="1" ht="30.75" customHeight="1">
      <c r="A8" s="93">
        <v>1</v>
      </c>
      <c r="B8" s="93">
        <v>2</v>
      </c>
      <c r="C8" s="93">
        <v>3</v>
      </c>
      <c r="D8" s="93">
        <v>4</v>
      </c>
      <c r="E8" s="93">
        <v>5</v>
      </c>
      <c r="F8" s="93">
        <v>6</v>
      </c>
      <c r="G8" s="93">
        <v>7</v>
      </c>
      <c r="H8" s="93">
        <v>8</v>
      </c>
      <c r="I8" s="93">
        <v>9</v>
      </c>
      <c r="J8" s="93">
        <v>10</v>
      </c>
      <c r="K8" s="93">
        <v>11</v>
      </c>
      <c r="L8" s="93">
        <v>12</v>
      </c>
      <c r="M8" s="93">
        <v>13</v>
      </c>
      <c r="N8" s="93">
        <v>14</v>
      </c>
      <c r="O8" s="93">
        <v>15</v>
      </c>
      <c r="P8" s="93">
        <v>16</v>
      </c>
      <c r="Q8" s="93">
        <v>17</v>
      </c>
      <c r="R8" s="93">
        <v>18</v>
      </c>
      <c r="S8" s="93">
        <v>19</v>
      </c>
      <c r="T8" s="93">
        <v>20</v>
      </c>
      <c r="U8" s="93">
        <v>21</v>
      </c>
      <c r="V8" s="93">
        <v>22</v>
      </c>
      <c r="W8" s="93">
        <v>23</v>
      </c>
      <c r="X8" s="93">
        <v>24</v>
      </c>
      <c r="Y8" s="93">
        <v>25</v>
      </c>
      <c r="Z8" s="93">
        <v>26</v>
      </c>
      <c r="AA8" s="93">
        <v>27</v>
      </c>
      <c r="AB8" s="93">
        <v>28</v>
      </c>
      <c r="AC8" s="93">
        <v>29</v>
      </c>
      <c r="AD8" s="93">
        <v>30</v>
      </c>
    </row>
    <row r="9" spans="1:30" ht="32.25" customHeight="1">
      <c r="A9" s="53"/>
      <c r="B9" s="94" t="s">
        <v>42</v>
      </c>
      <c r="C9" s="54"/>
      <c r="D9" s="54"/>
      <c r="E9" s="54"/>
      <c r="F9" s="54"/>
      <c r="G9" s="55"/>
      <c r="H9" s="55"/>
      <c r="I9" s="55"/>
      <c r="J9" s="55"/>
      <c r="K9" s="55"/>
      <c r="L9" s="55"/>
      <c r="M9" s="55"/>
      <c r="N9" s="55"/>
      <c r="O9" s="55"/>
      <c r="P9" s="55"/>
      <c r="Q9" s="55"/>
      <c r="R9" s="55"/>
      <c r="S9" s="55"/>
      <c r="T9" s="55"/>
      <c r="U9" s="55"/>
      <c r="V9" s="55"/>
      <c r="W9" s="55"/>
      <c r="X9" s="55"/>
      <c r="Y9" s="55"/>
      <c r="Z9" s="55"/>
      <c r="AA9" s="55"/>
      <c r="AB9" s="55"/>
      <c r="AC9" s="55"/>
      <c r="AD9" s="55"/>
    </row>
    <row r="10" spans="1:30" s="60" customFormat="1" ht="36" customHeight="1">
      <c r="A10" s="56" t="s">
        <v>41</v>
      </c>
      <c r="B10" s="57" t="s">
        <v>119</v>
      </c>
      <c r="C10" s="58"/>
      <c r="D10" s="58"/>
      <c r="E10" s="58"/>
      <c r="F10" s="58"/>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ht="24.75" customHeight="1">
      <c r="A11" s="61">
        <v>1</v>
      </c>
      <c r="B11" s="62" t="s">
        <v>96</v>
      </c>
      <c r="C11" s="63"/>
      <c r="D11" s="63"/>
      <c r="E11" s="63"/>
      <c r="F11" s="63"/>
      <c r="G11" s="64"/>
      <c r="H11" s="64"/>
      <c r="I11" s="64"/>
      <c r="J11" s="64"/>
      <c r="K11" s="64"/>
      <c r="L11" s="64"/>
      <c r="M11" s="64"/>
      <c r="N11" s="64"/>
      <c r="O11" s="64"/>
      <c r="P11" s="64"/>
      <c r="Q11" s="64"/>
      <c r="R11" s="64"/>
      <c r="S11" s="64"/>
      <c r="T11" s="64"/>
      <c r="U11" s="64"/>
      <c r="V11" s="64"/>
      <c r="W11" s="64"/>
      <c r="X11" s="64"/>
      <c r="Y11" s="64"/>
      <c r="Z11" s="64"/>
      <c r="AA11" s="64"/>
      <c r="AB11" s="64"/>
      <c r="AC11" s="64"/>
      <c r="AD11" s="64"/>
    </row>
    <row r="12" spans="1:30" ht="24.75" customHeight="1">
      <c r="A12" s="61">
        <v>2</v>
      </c>
      <c r="B12" s="62" t="s">
        <v>96</v>
      </c>
      <c r="C12" s="63"/>
      <c r="D12" s="63"/>
      <c r="E12" s="63"/>
      <c r="F12" s="63"/>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30" ht="24.75" customHeight="1">
      <c r="A13" s="61"/>
      <c r="B13" s="65" t="s">
        <v>97</v>
      </c>
      <c r="C13" s="63"/>
      <c r="D13" s="63"/>
      <c r="E13" s="63"/>
      <c r="F13" s="63"/>
      <c r="G13" s="64"/>
      <c r="H13" s="64"/>
      <c r="I13" s="64"/>
      <c r="J13" s="64"/>
      <c r="K13" s="64"/>
      <c r="L13" s="64"/>
      <c r="M13" s="64"/>
      <c r="N13" s="64"/>
      <c r="O13" s="64"/>
      <c r="P13" s="64"/>
      <c r="Q13" s="64"/>
      <c r="R13" s="64"/>
      <c r="S13" s="64"/>
      <c r="T13" s="64"/>
      <c r="U13" s="64"/>
      <c r="V13" s="64"/>
      <c r="W13" s="64"/>
      <c r="X13" s="64"/>
      <c r="Y13" s="64"/>
      <c r="Z13" s="64"/>
      <c r="AA13" s="64"/>
      <c r="AB13" s="64"/>
      <c r="AC13" s="64"/>
      <c r="AD13" s="64"/>
    </row>
    <row r="14" spans="1:30" s="60" customFormat="1" ht="33.75" customHeight="1">
      <c r="A14" s="56" t="s">
        <v>43</v>
      </c>
      <c r="B14" s="66" t="s">
        <v>120</v>
      </c>
      <c r="C14" s="58"/>
      <c r="D14" s="58"/>
      <c r="E14" s="58"/>
      <c r="F14" s="58"/>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ht="24.75" customHeight="1">
      <c r="A15" s="61">
        <v>1</v>
      </c>
      <c r="B15" s="62" t="s">
        <v>96</v>
      </c>
      <c r="C15" s="63"/>
      <c r="D15" s="63"/>
      <c r="E15" s="63"/>
      <c r="F15" s="63"/>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1:30" ht="24.75" customHeight="1">
      <c r="A16" s="61">
        <v>2</v>
      </c>
      <c r="B16" s="62" t="s">
        <v>96</v>
      </c>
      <c r="C16" s="63"/>
      <c r="D16" s="63"/>
      <c r="E16" s="63"/>
      <c r="F16" s="63"/>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1:30" ht="24.75" customHeight="1">
      <c r="A17" s="61"/>
      <c r="B17" s="65" t="s">
        <v>97</v>
      </c>
      <c r="C17" s="63"/>
      <c r="D17" s="63"/>
      <c r="E17" s="63"/>
      <c r="F17" s="63"/>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1:30" ht="0.75" customHeight="1">
      <c r="A18" s="67"/>
      <c r="B18" s="68"/>
      <c r="C18" s="69"/>
      <c r="D18" s="69"/>
      <c r="E18" s="69"/>
      <c r="F18" s="69"/>
      <c r="G18" s="70"/>
      <c r="H18" s="70"/>
      <c r="I18" s="70"/>
      <c r="J18" s="70"/>
      <c r="K18" s="70"/>
      <c r="L18" s="70"/>
      <c r="M18" s="70"/>
      <c r="N18" s="70"/>
      <c r="O18" s="70"/>
      <c r="P18" s="70"/>
      <c r="Q18" s="70"/>
      <c r="R18" s="70"/>
      <c r="S18" s="70"/>
      <c r="T18" s="70"/>
      <c r="U18" s="70"/>
      <c r="V18" s="70"/>
      <c r="W18" s="70"/>
      <c r="X18" s="70"/>
      <c r="Y18" s="70"/>
      <c r="Z18" s="70"/>
      <c r="AA18" s="70"/>
      <c r="AB18" s="70"/>
      <c r="AC18" s="70"/>
      <c r="AD18" s="71"/>
    </row>
    <row r="19" spans="1:30" ht="0.75" customHeight="1">
      <c r="A19" s="72"/>
      <c r="B19" s="73"/>
      <c r="C19" s="74"/>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6"/>
    </row>
    <row r="20" spans="1:30" ht="0.75" customHeight="1">
      <c r="A20" s="72"/>
      <c r="B20" s="73"/>
      <c r="C20" s="74"/>
      <c r="D20" s="74"/>
      <c r="E20" s="74"/>
      <c r="F20" s="74"/>
      <c r="G20" s="75"/>
      <c r="H20" s="75"/>
      <c r="I20" s="75"/>
      <c r="J20" s="75"/>
      <c r="K20" s="75"/>
      <c r="L20" s="75"/>
      <c r="M20" s="75"/>
      <c r="N20" s="75"/>
      <c r="O20" s="75"/>
      <c r="P20" s="75"/>
      <c r="Q20" s="75"/>
      <c r="R20" s="75"/>
      <c r="S20" s="75"/>
      <c r="T20" s="75"/>
      <c r="U20" s="75"/>
      <c r="V20" s="75"/>
      <c r="W20" s="75"/>
      <c r="X20" s="75"/>
      <c r="Y20" s="75"/>
      <c r="Z20" s="75"/>
      <c r="AA20" s="75"/>
      <c r="AB20" s="75"/>
      <c r="AC20" s="75"/>
      <c r="AD20" s="76"/>
    </row>
    <row r="21" spans="1:30" ht="0.75" customHeight="1">
      <c r="A21" s="72"/>
      <c r="B21" s="73"/>
      <c r="C21" s="74"/>
      <c r="D21" s="74"/>
      <c r="E21" s="74"/>
      <c r="F21" s="74"/>
      <c r="G21" s="75"/>
      <c r="H21" s="75"/>
      <c r="I21" s="75"/>
      <c r="J21" s="75"/>
      <c r="K21" s="75"/>
      <c r="L21" s="75"/>
      <c r="M21" s="75"/>
      <c r="N21" s="75"/>
      <c r="O21" s="75"/>
      <c r="P21" s="75"/>
      <c r="Q21" s="75"/>
      <c r="R21" s="75"/>
      <c r="S21" s="75"/>
      <c r="T21" s="75"/>
      <c r="U21" s="75"/>
      <c r="V21" s="75"/>
      <c r="W21" s="75"/>
      <c r="X21" s="75"/>
      <c r="Y21" s="75"/>
      <c r="Z21" s="75"/>
      <c r="AA21" s="75"/>
      <c r="AB21" s="75"/>
      <c r="AC21" s="75"/>
      <c r="AD21" s="76"/>
    </row>
    <row r="22" spans="1:30" ht="0.75" customHeight="1">
      <c r="A22" s="72"/>
      <c r="B22" s="73"/>
      <c r="C22" s="74"/>
      <c r="D22" s="74"/>
      <c r="E22" s="74"/>
      <c r="F22" s="74"/>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1:30" ht="0.75" customHeight="1">
      <c r="A23" s="72"/>
      <c r="B23" s="73"/>
      <c r="C23" s="74"/>
      <c r="D23" s="74"/>
      <c r="E23" s="74"/>
      <c r="F23" s="74"/>
      <c r="G23" s="75"/>
      <c r="H23" s="75"/>
      <c r="I23" s="75"/>
      <c r="J23" s="75"/>
      <c r="K23" s="75"/>
      <c r="L23" s="75"/>
      <c r="M23" s="75"/>
      <c r="N23" s="75"/>
      <c r="O23" s="75"/>
      <c r="P23" s="75"/>
      <c r="Q23" s="75"/>
      <c r="R23" s="75"/>
      <c r="S23" s="75"/>
      <c r="T23" s="75"/>
      <c r="U23" s="75"/>
      <c r="V23" s="75"/>
      <c r="W23" s="75"/>
      <c r="X23" s="75"/>
      <c r="Y23" s="75"/>
      <c r="Z23" s="75"/>
      <c r="AA23" s="75"/>
      <c r="AB23" s="75"/>
      <c r="AC23" s="75"/>
      <c r="AD23" s="76"/>
    </row>
    <row r="24" spans="1:30" ht="0.75" customHeight="1">
      <c r="A24" s="72"/>
      <c r="B24" s="73"/>
      <c r="C24" s="74"/>
      <c r="D24" s="74"/>
      <c r="E24" s="74"/>
      <c r="F24" s="74"/>
      <c r="G24" s="75"/>
      <c r="H24" s="75"/>
      <c r="I24" s="75"/>
      <c r="J24" s="75"/>
      <c r="K24" s="75"/>
      <c r="L24" s="75"/>
      <c r="M24" s="75"/>
      <c r="N24" s="75"/>
      <c r="O24" s="75"/>
      <c r="P24" s="75"/>
      <c r="Q24" s="75"/>
      <c r="R24" s="75"/>
      <c r="S24" s="75"/>
      <c r="T24" s="75"/>
      <c r="U24" s="75"/>
      <c r="V24" s="75"/>
      <c r="W24" s="75"/>
      <c r="X24" s="75"/>
      <c r="Y24" s="75"/>
      <c r="Z24" s="75"/>
      <c r="AA24" s="75"/>
      <c r="AB24" s="75"/>
      <c r="AC24" s="75"/>
      <c r="AD24" s="76"/>
    </row>
    <row r="25" spans="1:30" ht="0.75" customHeight="1">
      <c r="A25" s="72"/>
      <c r="B25" s="73"/>
      <c r="C25" s="74"/>
      <c r="D25" s="74"/>
      <c r="E25" s="74"/>
      <c r="F25" s="74"/>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1:30" ht="0.75" customHeight="1">
      <c r="A26" s="72"/>
      <c r="B26" s="73"/>
      <c r="C26" s="74"/>
      <c r="D26" s="74"/>
      <c r="E26" s="74"/>
      <c r="F26" s="74"/>
      <c r="G26" s="75"/>
      <c r="H26" s="75"/>
      <c r="I26" s="75"/>
      <c r="J26" s="75"/>
      <c r="K26" s="75"/>
      <c r="L26" s="75"/>
      <c r="M26" s="75"/>
      <c r="N26" s="75"/>
      <c r="O26" s="75"/>
      <c r="P26" s="75"/>
      <c r="Q26" s="75"/>
      <c r="R26" s="75"/>
      <c r="S26" s="75"/>
      <c r="T26" s="75"/>
      <c r="U26" s="75"/>
      <c r="V26" s="75"/>
      <c r="W26" s="75"/>
      <c r="X26" s="75"/>
      <c r="Y26" s="75"/>
      <c r="Z26" s="75"/>
      <c r="AA26" s="75"/>
      <c r="AB26" s="75"/>
      <c r="AC26" s="75"/>
      <c r="AD26" s="76"/>
    </row>
    <row r="27" spans="1:30" ht="0.75" customHeight="1">
      <c r="A27" s="72"/>
      <c r="B27" s="73"/>
      <c r="C27" s="74"/>
      <c r="D27" s="74"/>
      <c r="E27" s="74"/>
      <c r="F27" s="74"/>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1:30" ht="0.75" customHeight="1">
      <c r="A28" s="72"/>
      <c r="B28" s="73"/>
      <c r="C28" s="74"/>
      <c r="D28" s="74"/>
      <c r="E28" s="74"/>
      <c r="F28" s="74"/>
      <c r="G28" s="75"/>
      <c r="H28" s="75"/>
      <c r="I28" s="75"/>
      <c r="J28" s="75"/>
      <c r="K28" s="75"/>
      <c r="L28" s="75"/>
      <c r="M28" s="75"/>
      <c r="N28" s="75"/>
      <c r="O28" s="75"/>
      <c r="P28" s="75"/>
      <c r="Q28" s="75"/>
      <c r="R28" s="75"/>
      <c r="S28" s="75"/>
      <c r="T28" s="75"/>
      <c r="U28" s="75"/>
      <c r="V28" s="75"/>
      <c r="W28" s="75"/>
      <c r="X28" s="75"/>
      <c r="Y28" s="75"/>
      <c r="Z28" s="75"/>
      <c r="AA28" s="75"/>
      <c r="AB28" s="75"/>
      <c r="AC28" s="75"/>
      <c r="AD28" s="76"/>
    </row>
    <row r="29" spans="1:30" ht="0.75" customHeight="1">
      <c r="A29" s="72"/>
      <c r="B29" s="73"/>
      <c r="C29" s="74"/>
      <c r="D29" s="74"/>
      <c r="E29" s="74"/>
      <c r="F29" s="74"/>
      <c r="G29" s="75"/>
      <c r="H29" s="75"/>
      <c r="I29" s="75"/>
      <c r="J29" s="75"/>
      <c r="K29" s="75"/>
      <c r="L29" s="75"/>
      <c r="M29" s="75"/>
      <c r="N29" s="75"/>
      <c r="O29" s="75"/>
      <c r="P29" s="75"/>
      <c r="Q29" s="75"/>
      <c r="R29" s="75"/>
      <c r="S29" s="75"/>
      <c r="T29" s="75"/>
      <c r="U29" s="75"/>
      <c r="V29" s="75"/>
      <c r="W29" s="75"/>
      <c r="X29" s="75"/>
      <c r="Y29" s="75"/>
      <c r="Z29" s="75"/>
      <c r="AA29" s="75"/>
      <c r="AB29" s="75"/>
      <c r="AC29" s="75"/>
      <c r="AD29" s="76"/>
    </row>
    <row r="30" spans="1:30" ht="0.75" customHeight="1">
      <c r="A30" s="72"/>
      <c r="B30" s="73"/>
      <c r="C30" s="74"/>
      <c r="D30" s="74"/>
      <c r="E30" s="74"/>
      <c r="F30" s="74"/>
      <c r="G30" s="75"/>
      <c r="H30" s="75"/>
      <c r="I30" s="75"/>
      <c r="J30" s="75"/>
      <c r="K30" s="75"/>
      <c r="L30" s="75"/>
      <c r="M30" s="75"/>
      <c r="N30" s="75"/>
      <c r="O30" s="75"/>
      <c r="P30" s="75"/>
      <c r="Q30" s="75"/>
      <c r="R30" s="75"/>
      <c r="S30" s="75"/>
      <c r="T30" s="75"/>
      <c r="U30" s="75"/>
      <c r="V30" s="75"/>
      <c r="W30" s="75"/>
      <c r="X30" s="75"/>
      <c r="Y30" s="75"/>
      <c r="Z30" s="75"/>
      <c r="AA30" s="75"/>
      <c r="AB30" s="75"/>
      <c r="AC30" s="75"/>
      <c r="AD30" s="76"/>
    </row>
    <row r="31" spans="1:29" ht="24" customHeight="1">
      <c r="A31" s="77"/>
      <c r="B31" s="231" t="s">
        <v>79</v>
      </c>
      <c r="C31" s="231"/>
      <c r="D31" s="231"/>
      <c r="E31" s="231"/>
      <c r="F31" s="231"/>
      <c r="G31" s="231"/>
      <c r="H31" s="231"/>
      <c r="I31" s="231"/>
      <c r="J31" s="231"/>
      <c r="K31" s="231"/>
      <c r="L31" s="231"/>
      <c r="M31" s="231"/>
      <c r="N31" s="231"/>
      <c r="O31" s="231"/>
      <c r="P31" s="231"/>
      <c r="Q31" s="231"/>
      <c r="R31" s="231"/>
      <c r="S31" s="231"/>
      <c r="T31" s="78"/>
      <c r="U31" s="78"/>
      <c r="V31" s="78"/>
      <c r="W31" s="78"/>
      <c r="X31" s="78"/>
      <c r="Y31" s="78"/>
      <c r="Z31" s="78"/>
      <c r="AA31" s="78"/>
      <c r="AB31" s="79"/>
      <c r="AC31" s="79"/>
    </row>
    <row r="32" spans="1:25" s="49" customFormat="1" ht="26.25" customHeight="1">
      <c r="A32" s="77"/>
      <c r="B32" s="232" t="s">
        <v>103</v>
      </c>
      <c r="C32" s="233"/>
      <c r="D32" s="233"/>
      <c r="E32" s="233"/>
      <c r="F32" s="233"/>
      <c r="G32" s="233"/>
      <c r="H32" s="233"/>
      <c r="I32" s="233"/>
      <c r="J32" s="233"/>
      <c r="K32" s="233"/>
      <c r="L32" s="233"/>
      <c r="M32" s="233"/>
      <c r="N32" s="233"/>
      <c r="O32" s="233"/>
      <c r="P32" s="233"/>
      <c r="Q32" s="233"/>
      <c r="R32" s="233"/>
      <c r="S32" s="233"/>
      <c r="T32" s="79"/>
      <c r="U32" s="79"/>
      <c r="X32" s="79"/>
      <c r="Y32" s="79"/>
    </row>
    <row r="33" spans="1:25" s="49" customFormat="1" ht="27.75" customHeight="1">
      <c r="A33" s="77"/>
      <c r="B33" s="232" t="s">
        <v>121</v>
      </c>
      <c r="C33" s="233"/>
      <c r="D33" s="233"/>
      <c r="E33" s="233"/>
      <c r="F33" s="233"/>
      <c r="G33" s="233"/>
      <c r="H33" s="233"/>
      <c r="I33" s="233"/>
      <c r="J33" s="233"/>
      <c r="K33" s="233"/>
      <c r="L33" s="233"/>
      <c r="M33" s="233"/>
      <c r="N33" s="233"/>
      <c r="O33" s="233"/>
      <c r="P33" s="233"/>
      <c r="Q33" s="233"/>
      <c r="R33" s="233"/>
      <c r="S33" s="233"/>
      <c r="T33" s="79"/>
      <c r="U33" s="79"/>
      <c r="X33" s="79"/>
      <c r="Y33" s="79"/>
    </row>
    <row r="34" spans="1:25" s="49" customFormat="1" ht="28.5" customHeight="1">
      <c r="A34" s="77"/>
      <c r="B34" s="232" t="s">
        <v>105</v>
      </c>
      <c r="C34" s="233"/>
      <c r="D34" s="233"/>
      <c r="E34" s="233"/>
      <c r="F34" s="233"/>
      <c r="G34" s="233"/>
      <c r="H34" s="233"/>
      <c r="I34" s="233"/>
      <c r="J34" s="233"/>
      <c r="K34" s="233"/>
      <c r="L34" s="233"/>
      <c r="M34" s="233"/>
      <c r="N34" s="233"/>
      <c r="O34" s="233"/>
      <c r="P34" s="233"/>
      <c r="Q34" s="233"/>
      <c r="R34" s="233"/>
      <c r="S34" s="233"/>
      <c r="T34" s="79"/>
      <c r="U34" s="79"/>
      <c r="X34" s="79"/>
      <c r="Y34" s="79"/>
    </row>
    <row r="35" spans="1:25" s="49" customFormat="1" ht="27.75" customHeight="1">
      <c r="A35" s="77"/>
      <c r="B35" s="232" t="s">
        <v>122</v>
      </c>
      <c r="C35" s="233"/>
      <c r="D35" s="233"/>
      <c r="E35" s="233"/>
      <c r="F35" s="233"/>
      <c r="G35" s="233"/>
      <c r="H35" s="233"/>
      <c r="I35" s="233"/>
      <c r="J35" s="233"/>
      <c r="K35" s="233"/>
      <c r="L35" s="233"/>
      <c r="M35" s="233"/>
      <c r="N35" s="233"/>
      <c r="O35" s="233"/>
      <c r="P35" s="233"/>
      <c r="Q35" s="233"/>
      <c r="R35" s="233"/>
      <c r="S35" s="233"/>
      <c r="T35" s="79"/>
      <c r="U35" s="79"/>
      <c r="X35" s="79"/>
      <c r="Y35" s="79"/>
    </row>
    <row r="36" spans="1:25" s="49" customFormat="1" ht="24.75" customHeight="1">
      <c r="A36" s="77"/>
      <c r="B36" s="232" t="s">
        <v>107</v>
      </c>
      <c r="C36" s="233"/>
      <c r="D36" s="233"/>
      <c r="E36" s="233"/>
      <c r="F36" s="233"/>
      <c r="G36" s="233"/>
      <c r="H36" s="233"/>
      <c r="I36" s="233"/>
      <c r="J36" s="233"/>
      <c r="K36" s="233"/>
      <c r="L36" s="233"/>
      <c r="M36" s="233"/>
      <c r="N36" s="233"/>
      <c r="O36" s="233"/>
      <c r="P36" s="233"/>
      <c r="Q36" s="233"/>
      <c r="R36" s="233"/>
      <c r="S36" s="233"/>
      <c r="T36" s="79"/>
      <c r="U36" s="79"/>
      <c r="X36" s="79"/>
      <c r="Y36" s="79"/>
    </row>
    <row r="37" spans="1:25" s="49" customFormat="1" ht="29.25" customHeight="1">
      <c r="A37" s="77"/>
      <c r="B37" s="232" t="s">
        <v>123</v>
      </c>
      <c r="C37" s="233"/>
      <c r="D37" s="233"/>
      <c r="E37" s="233"/>
      <c r="F37" s="233"/>
      <c r="G37" s="233"/>
      <c r="H37" s="233"/>
      <c r="I37" s="233"/>
      <c r="J37" s="233"/>
      <c r="K37" s="233"/>
      <c r="L37" s="233"/>
      <c r="M37" s="233"/>
      <c r="N37" s="233"/>
      <c r="O37" s="233"/>
      <c r="P37" s="233"/>
      <c r="Q37" s="233"/>
      <c r="R37" s="233"/>
      <c r="S37" s="233"/>
      <c r="T37" s="79"/>
      <c r="U37" s="79"/>
      <c r="X37" s="79"/>
      <c r="Y37" s="79"/>
    </row>
    <row r="38" spans="1:25" s="49" customFormat="1" ht="24" customHeight="1">
      <c r="A38" s="77"/>
      <c r="B38" s="232" t="s">
        <v>124</v>
      </c>
      <c r="C38" s="233"/>
      <c r="D38" s="233"/>
      <c r="E38" s="233"/>
      <c r="F38" s="233"/>
      <c r="G38" s="233"/>
      <c r="H38" s="233"/>
      <c r="I38" s="233"/>
      <c r="J38" s="233"/>
      <c r="K38" s="233"/>
      <c r="L38" s="233"/>
      <c r="M38" s="233"/>
      <c r="N38" s="233"/>
      <c r="O38" s="233"/>
      <c r="P38" s="233"/>
      <c r="Q38" s="233"/>
      <c r="R38" s="233"/>
      <c r="S38" s="233"/>
      <c r="T38" s="79"/>
      <c r="U38" s="79"/>
      <c r="X38" s="79"/>
      <c r="Y38" s="79"/>
    </row>
    <row r="39" spans="1:25" s="49" customFormat="1" ht="27.75" customHeight="1">
      <c r="A39" s="77"/>
      <c r="B39" s="232" t="s">
        <v>125</v>
      </c>
      <c r="C39" s="233"/>
      <c r="D39" s="233"/>
      <c r="E39" s="233"/>
      <c r="F39" s="233"/>
      <c r="G39" s="233"/>
      <c r="H39" s="233"/>
      <c r="I39" s="233"/>
      <c r="J39" s="233"/>
      <c r="K39" s="233"/>
      <c r="L39" s="233"/>
      <c r="M39" s="233"/>
      <c r="N39" s="233"/>
      <c r="O39" s="233"/>
      <c r="P39" s="233"/>
      <c r="Q39" s="233"/>
      <c r="R39" s="233"/>
      <c r="S39" s="233"/>
      <c r="T39" s="79"/>
      <c r="U39" s="79"/>
      <c r="X39" s="79"/>
      <c r="Y39" s="79"/>
    </row>
    <row r="40" spans="1:25" s="49" customFormat="1" ht="34.5" customHeight="1">
      <c r="A40" s="77"/>
      <c r="B40" s="232" t="s">
        <v>126</v>
      </c>
      <c r="C40" s="233"/>
      <c r="D40" s="233"/>
      <c r="E40" s="233"/>
      <c r="F40" s="233"/>
      <c r="G40" s="233"/>
      <c r="H40" s="233"/>
      <c r="I40" s="233"/>
      <c r="J40" s="233"/>
      <c r="K40" s="233"/>
      <c r="L40" s="233"/>
      <c r="M40" s="233"/>
      <c r="N40" s="233"/>
      <c r="O40" s="233"/>
      <c r="P40" s="233"/>
      <c r="Q40" s="233"/>
      <c r="R40" s="233"/>
      <c r="S40" s="233"/>
      <c r="T40" s="79"/>
      <c r="U40" s="79"/>
      <c r="X40" s="79"/>
      <c r="Y40" s="79"/>
    </row>
    <row r="41" spans="1:25" s="49" customFormat="1" ht="31.5" customHeight="1">
      <c r="A41" s="77"/>
      <c r="B41" s="232" t="s">
        <v>127</v>
      </c>
      <c r="C41" s="233"/>
      <c r="D41" s="233"/>
      <c r="E41" s="233"/>
      <c r="F41" s="233"/>
      <c r="G41" s="233"/>
      <c r="H41" s="233"/>
      <c r="I41" s="233"/>
      <c r="J41" s="233"/>
      <c r="K41" s="233"/>
      <c r="L41" s="233"/>
      <c r="M41" s="233"/>
      <c r="N41" s="233"/>
      <c r="O41" s="233"/>
      <c r="P41" s="233"/>
      <c r="Q41" s="233"/>
      <c r="R41" s="233"/>
      <c r="S41" s="233"/>
      <c r="T41" s="79"/>
      <c r="U41" s="79"/>
      <c r="X41" s="79"/>
      <c r="Y41" s="79"/>
    </row>
    <row r="42" spans="1:25" s="49" customFormat="1" ht="33.75" customHeight="1">
      <c r="A42" s="77"/>
      <c r="B42" s="232" t="s">
        <v>128</v>
      </c>
      <c r="C42" s="233"/>
      <c r="D42" s="233"/>
      <c r="E42" s="233"/>
      <c r="F42" s="233"/>
      <c r="G42" s="233"/>
      <c r="H42" s="233"/>
      <c r="I42" s="233"/>
      <c r="J42" s="233"/>
      <c r="K42" s="233"/>
      <c r="L42" s="233"/>
      <c r="M42" s="233"/>
      <c r="N42" s="233"/>
      <c r="O42" s="233"/>
      <c r="P42" s="233"/>
      <c r="Q42" s="233"/>
      <c r="R42" s="233"/>
      <c r="S42" s="233"/>
      <c r="T42" s="79"/>
      <c r="U42" s="79"/>
      <c r="X42" s="79"/>
      <c r="Y42" s="79"/>
    </row>
    <row r="43" spans="1:25" s="49" customFormat="1" ht="39.75" customHeight="1">
      <c r="A43" s="77"/>
      <c r="B43" s="232" t="s">
        <v>32</v>
      </c>
      <c r="C43" s="233"/>
      <c r="D43" s="233"/>
      <c r="E43" s="233"/>
      <c r="F43" s="233"/>
      <c r="G43" s="233"/>
      <c r="H43" s="233"/>
      <c r="I43" s="233"/>
      <c r="J43" s="233"/>
      <c r="K43" s="233"/>
      <c r="L43" s="233"/>
      <c r="M43" s="233"/>
      <c r="N43" s="233"/>
      <c r="O43" s="233"/>
      <c r="P43" s="233"/>
      <c r="Q43" s="233"/>
      <c r="R43" s="233"/>
      <c r="S43" s="233"/>
      <c r="T43" s="79"/>
      <c r="U43" s="79"/>
      <c r="X43" s="79"/>
      <c r="Y43" s="79"/>
    </row>
    <row r="44" spans="1:25" s="49" customFormat="1" ht="37.5" customHeight="1">
      <c r="A44" s="77"/>
      <c r="B44" s="232" t="s">
        <v>33</v>
      </c>
      <c r="C44" s="233"/>
      <c r="D44" s="233"/>
      <c r="E44" s="233"/>
      <c r="F44" s="233"/>
      <c r="G44" s="233"/>
      <c r="H44" s="233"/>
      <c r="I44" s="233"/>
      <c r="J44" s="233"/>
      <c r="K44" s="233"/>
      <c r="L44" s="233"/>
      <c r="M44" s="233"/>
      <c r="N44" s="233"/>
      <c r="O44" s="233"/>
      <c r="P44" s="233"/>
      <c r="Q44" s="233"/>
      <c r="R44" s="233"/>
      <c r="S44" s="233"/>
      <c r="T44" s="79"/>
      <c r="U44" s="79"/>
      <c r="X44" s="79"/>
      <c r="Y44" s="79"/>
    </row>
    <row r="45" spans="1:25" s="49" customFormat="1" ht="28.5" customHeight="1">
      <c r="A45" s="77"/>
      <c r="B45" s="232" t="s">
        <v>34</v>
      </c>
      <c r="C45" s="233"/>
      <c r="D45" s="233"/>
      <c r="E45" s="233"/>
      <c r="F45" s="233"/>
      <c r="G45" s="233"/>
      <c r="H45" s="233"/>
      <c r="I45" s="233"/>
      <c r="J45" s="233"/>
      <c r="K45" s="233"/>
      <c r="L45" s="233"/>
      <c r="M45" s="233"/>
      <c r="N45" s="233"/>
      <c r="O45" s="233"/>
      <c r="P45" s="233"/>
      <c r="Q45" s="233"/>
      <c r="R45" s="233"/>
      <c r="S45" s="233"/>
      <c r="T45" s="79"/>
      <c r="U45" s="79"/>
      <c r="X45" s="79"/>
      <c r="Y45" s="79"/>
    </row>
    <row r="46" spans="1:25" s="49" customFormat="1" ht="28.5" customHeight="1">
      <c r="A46" s="77"/>
      <c r="B46" s="232" t="s">
        <v>35</v>
      </c>
      <c r="C46" s="233"/>
      <c r="D46" s="233"/>
      <c r="E46" s="233"/>
      <c r="F46" s="233"/>
      <c r="G46" s="233"/>
      <c r="H46" s="233"/>
      <c r="I46" s="233"/>
      <c r="J46" s="233"/>
      <c r="K46" s="233"/>
      <c r="L46" s="233"/>
      <c r="M46" s="233"/>
      <c r="N46" s="233"/>
      <c r="O46" s="233"/>
      <c r="P46" s="233"/>
      <c r="Q46" s="233"/>
      <c r="R46" s="233"/>
      <c r="S46" s="233"/>
      <c r="T46" s="79"/>
      <c r="U46" s="79"/>
      <c r="X46" s="79"/>
      <c r="Y46" s="79"/>
    </row>
    <row r="47" spans="1:25" s="49" customFormat="1" ht="36.75" customHeight="1">
      <c r="A47" s="77"/>
      <c r="B47" s="232" t="s">
        <v>20</v>
      </c>
      <c r="C47" s="233"/>
      <c r="D47" s="233"/>
      <c r="E47" s="233"/>
      <c r="F47" s="233"/>
      <c r="G47" s="233"/>
      <c r="H47" s="233"/>
      <c r="I47" s="233"/>
      <c r="J47" s="233"/>
      <c r="K47" s="233"/>
      <c r="L47" s="233"/>
      <c r="M47" s="233"/>
      <c r="N47" s="233"/>
      <c r="O47" s="233"/>
      <c r="P47" s="233"/>
      <c r="Q47" s="233"/>
      <c r="R47" s="233"/>
      <c r="S47" s="233"/>
      <c r="T47" s="79"/>
      <c r="U47" s="79"/>
      <c r="X47" s="79"/>
      <c r="Y47" s="79"/>
    </row>
    <row r="48" spans="1:25" s="49" customFormat="1" ht="43.5" customHeight="1">
      <c r="A48" s="77"/>
      <c r="B48" s="232" t="s">
        <v>21</v>
      </c>
      <c r="C48" s="233"/>
      <c r="D48" s="233"/>
      <c r="E48" s="233"/>
      <c r="F48" s="233"/>
      <c r="G48" s="233"/>
      <c r="H48" s="233"/>
      <c r="I48" s="233"/>
      <c r="J48" s="233"/>
      <c r="K48" s="233"/>
      <c r="L48" s="233"/>
      <c r="M48" s="233"/>
      <c r="N48" s="233"/>
      <c r="O48" s="233"/>
      <c r="P48" s="233"/>
      <c r="Q48" s="233"/>
      <c r="R48" s="233"/>
      <c r="S48" s="233"/>
      <c r="T48" s="79"/>
      <c r="U48" s="79"/>
      <c r="X48" s="79"/>
      <c r="Y48" s="79"/>
    </row>
    <row r="49" spans="1:25" s="49" customFormat="1" ht="28.5" customHeight="1">
      <c r="A49" s="77"/>
      <c r="B49" s="232" t="s">
        <v>22</v>
      </c>
      <c r="C49" s="233"/>
      <c r="D49" s="233"/>
      <c r="E49" s="233"/>
      <c r="F49" s="233"/>
      <c r="G49" s="233"/>
      <c r="H49" s="233"/>
      <c r="I49" s="233"/>
      <c r="J49" s="233"/>
      <c r="K49" s="233"/>
      <c r="L49" s="233"/>
      <c r="M49" s="233"/>
      <c r="N49" s="233"/>
      <c r="O49" s="233"/>
      <c r="P49" s="233"/>
      <c r="Q49" s="233"/>
      <c r="R49" s="233"/>
      <c r="S49" s="233"/>
      <c r="T49" s="79"/>
      <c r="U49" s="79"/>
      <c r="X49" s="79"/>
      <c r="Y49" s="79"/>
    </row>
    <row r="50" spans="1:25" s="49" customFormat="1" ht="30.75" customHeight="1">
      <c r="A50" s="77"/>
      <c r="B50" s="232" t="s">
        <v>23</v>
      </c>
      <c r="C50" s="233"/>
      <c r="D50" s="233"/>
      <c r="E50" s="233"/>
      <c r="F50" s="233"/>
      <c r="G50" s="233"/>
      <c r="H50" s="233"/>
      <c r="I50" s="233"/>
      <c r="J50" s="233"/>
      <c r="K50" s="233"/>
      <c r="L50" s="233"/>
      <c r="M50" s="233"/>
      <c r="N50" s="233"/>
      <c r="O50" s="233"/>
      <c r="P50" s="233"/>
      <c r="Q50" s="233"/>
      <c r="R50" s="233"/>
      <c r="S50" s="233"/>
      <c r="T50" s="79"/>
      <c r="U50" s="79"/>
      <c r="X50" s="79"/>
      <c r="Y50" s="79"/>
    </row>
    <row r="51" spans="1:30" s="49" customFormat="1" ht="26.25" customHeight="1">
      <c r="A51" s="77"/>
      <c r="B51" s="232" t="s">
        <v>24</v>
      </c>
      <c r="C51" s="232"/>
      <c r="D51" s="232"/>
      <c r="E51" s="232"/>
      <c r="F51" s="232"/>
      <c r="G51" s="232"/>
      <c r="H51" s="232"/>
      <c r="I51" s="232"/>
      <c r="J51" s="232"/>
      <c r="K51" s="232"/>
      <c r="L51" s="232"/>
      <c r="M51" s="232"/>
      <c r="N51" s="232"/>
      <c r="O51" s="232"/>
      <c r="P51" s="232"/>
      <c r="Q51" s="232"/>
      <c r="R51" s="232"/>
      <c r="S51" s="232"/>
      <c r="T51" s="81"/>
      <c r="U51" s="81"/>
      <c r="V51" s="81"/>
      <c r="W51" s="81"/>
      <c r="X51" s="81"/>
      <c r="Y51" s="81"/>
      <c r="Z51" s="81"/>
      <c r="AA51" s="81"/>
      <c r="AB51" s="82"/>
      <c r="AC51" s="82"/>
      <c r="AD51" s="79"/>
    </row>
    <row r="52" spans="1:30" s="49" customFormat="1" ht="29.25" customHeight="1">
      <c r="A52" s="77"/>
      <c r="B52" s="232" t="s">
        <v>25</v>
      </c>
      <c r="C52" s="232"/>
      <c r="D52" s="232"/>
      <c r="E52" s="232"/>
      <c r="F52" s="232"/>
      <c r="G52" s="232"/>
      <c r="H52" s="232"/>
      <c r="I52" s="232"/>
      <c r="J52" s="232"/>
      <c r="K52" s="232"/>
      <c r="L52" s="232"/>
      <c r="M52" s="232"/>
      <c r="N52" s="232"/>
      <c r="O52" s="232"/>
      <c r="P52" s="232"/>
      <c r="Q52" s="232"/>
      <c r="R52" s="232"/>
      <c r="S52" s="232"/>
      <c r="AB52" s="82"/>
      <c r="AC52" s="82"/>
      <c r="AD52" s="79"/>
    </row>
    <row r="53" spans="1:30" s="49" customFormat="1" ht="27" customHeight="1">
      <c r="A53" s="77"/>
      <c r="B53" s="232" t="s">
        <v>26</v>
      </c>
      <c r="C53" s="232"/>
      <c r="D53" s="232"/>
      <c r="E53" s="232"/>
      <c r="F53" s="232"/>
      <c r="G53" s="232"/>
      <c r="H53" s="232"/>
      <c r="I53" s="232"/>
      <c r="J53" s="232"/>
      <c r="K53" s="232"/>
      <c r="L53" s="232"/>
      <c r="M53" s="232"/>
      <c r="N53" s="232"/>
      <c r="O53" s="232"/>
      <c r="P53" s="232"/>
      <c r="Q53" s="232"/>
      <c r="R53" s="232"/>
      <c r="S53" s="232"/>
      <c r="AB53" s="82"/>
      <c r="AC53" s="82"/>
      <c r="AD53" s="79"/>
    </row>
    <row r="54" spans="1:30" s="49" customFormat="1" ht="27" customHeight="1">
      <c r="A54" s="77"/>
      <c r="B54" s="49" t="s">
        <v>27</v>
      </c>
      <c r="AB54" s="82"/>
      <c r="AC54" s="82"/>
      <c r="AD54" s="79"/>
    </row>
    <row r="55" spans="1:30" s="49" customFormat="1" ht="30.75" customHeight="1">
      <c r="A55" s="77"/>
      <c r="B55" s="232" t="s">
        <v>28</v>
      </c>
      <c r="C55" s="232"/>
      <c r="D55" s="232"/>
      <c r="E55" s="232"/>
      <c r="F55" s="232"/>
      <c r="G55" s="232"/>
      <c r="H55" s="232"/>
      <c r="I55" s="232"/>
      <c r="J55" s="232"/>
      <c r="K55" s="232"/>
      <c r="L55" s="232"/>
      <c r="M55" s="232"/>
      <c r="N55" s="232"/>
      <c r="O55" s="232"/>
      <c r="P55" s="232"/>
      <c r="Q55" s="232"/>
      <c r="R55" s="232"/>
      <c r="S55" s="232"/>
      <c r="T55" s="81"/>
      <c r="U55" s="81"/>
      <c r="V55" s="81"/>
      <c r="W55" s="81"/>
      <c r="X55" s="81"/>
      <c r="Y55" s="81"/>
      <c r="Z55" s="81"/>
      <c r="AA55" s="81"/>
      <c r="AB55" s="82"/>
      <c r="AC55" s="82"/>
      <c r="AD55" s="79"/>
    </row>
    <row r="56" spans="1:30" s="49" customFormat="1" ht="29.25" customHeight="1">
      <c r="A56" s="77"/>
      <c r="B56" s="49" t="s">
        <v>29</v>
      </c>
      <c r="AB56" s="82"/>
      <c r="AC56" s="82"/>
      <c r="AD56" s="79"/>
    </row>
    <row r="57" spans="1:30" s="49" customFormat="1" ht="27" customHeight="1">
      <c r="A57" s="77"/>
      <c r="B57" s="232" t="s">
        <v>30</v>
      </c>
      <c r="C57" s="232"/>
      <c r="D57" s="232"/>
      <c r="E57" s="232"/>
      <c r="F57" s="232"/>
      <c r="G57" s="232"/>
      <c r="H57" s="232"/>
      <c r="I57" s="232"/>
      <c r="J57" s="232"/>
      <c r="K57" s="232"/>
      <c r="L57" s="232"/>
      <c r="M57" s="232"/>
      <c r="N57" s="232"/>
      <c r="O57" s="232"/>
      <c r="P57" s="232"/>
      <c r="Q57" s="232"/>
      <c r="R57" s="232"/>
      <c r="S57" s="232"/>
      <c r="AB57" s="82"/>
      <c r="AC57" s="82"/>
      <c r="AD57" s="79"/>
    </row>
    <row r="58" spans="1:30" s="49" customFormat="1" ht="24.75" customHeight="1">
      <c r="A58" s="77"/>
      <c r="B58" s="49" t="s">
        <v>31</v>
      </c>
      <c r="AB58" s="82"/>
      <c r="AC58" s="82"/>
      <c r="AD58" s="79"/>
    </row>
    <row r="59" spans="1:30" s="49" customFormat="1" ht="24.75" customHeight="1">
      <c r="A59" s="77"/>
      <c r="B59" s="49" t="s">
        <v>18</v>
      </c>
      <c r="AB59" s="82"/>
      <c r="AC59" s="82"/>
      <c r="AD59" s="79"/>
    </row>
    <row r="60" spans="1:30" s="49" customFormat="1" ht="24.75" customHeight="1">
      <c r="A60" s="77"/>
      <c r="B60" s="49" t="s">
        <v>19</v>
      </c>
      <c r="AB60" s="82"/>
      <c r="AC60" s="82"/>
      <c r="AD60" s="79"/>
    </row>
    <row r="61" spans="1:29" ht="27" customHeight="1">
      <c r="A61" s="77"/>
      <c r="B61" s="232" t="s">
        <v>129</v>
      </c>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row>
    <row r="62" spans="1:29" ht="19.5" customHeight="1">
      <c r="A62" s="77"/>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row>
    <row r="63" spans="1:29" ht="19.5" customHeight="1">
      <c r="A63" s="77"/>
      <c r="B63" s="83"/>
      <c r="C63" s="81"/>
      <c r="D63" s="81"/>
      <c r="E63" s="81"/>
      <c r="F63" s="81"/>
      <c r="G63" s="79"/>
      <c r="H63" s="79"/>
      <c r="I63" s="79"/>
      <c r="J63" s="79"/>
      <c r="K63" s="79"/>
      <c r="L63" s="79"/>
      <c r="M63" s="79"/>
      <c r="N63" s="79"/>
      <c r="O63" s="79"/>
      <c r="P63" s="79"/>
      <c r="Q63" s="79"/>
      <c r="R63" s="79"/>
      <c r="S63" s="79"/>
      <c r="T63" s="79"/>
      <c r="U63" s="79"/>
      <c r="V63" s="79"/>
      <c r="W63" s="79"/>
      <c r="X63" s="79"/>
      <c r="Y63" s="79"/>
      <c r="Z63" s="79"/>
      <c r="AA63" s="79"/>
      <c r="AB63" s="79"/>
      <c r="AC63" s="79"/>
    </row>
    <row r="64" spans="1:29" ht="19.5" customHeight="1">
      <c r="A64" s="77"/>
      <c r="B64" s="83"/>
      <c r="C64" s="81"/>
      <c r="D64" s="81"/>
      <c r="E64" s="81"/>
      <c r="F64" s="81"/>
      <c r="G64" s="79"/>
      <c r="H64" s="79"/>
      <c r="I64" s="79"/>
      <c r="J64" s="79"/>
      <c r="K64" s="79"/>
      <c r="L64" s="79"/>
      <c r="M64" s="79"/>
      <c r="N64" s="79"/>
      <c r="O64" s="79"/>
      <c r="P64" s="79"/>
      <c r="Q64" s="79"/>
      <c r="R64" s="79"/>
      <c r="S64" s="79"/>
      <c r="T64" s="79"/>
      <c r="U64" s="79"/>
      <c r="V64" s="79"/>
      <c r="W64" s="79"/>
      <c r="X64" s="79"/>
      <c r="Y64" s="79"/>
      <c r="Z64" s="79"/>
      <c r="AA64" s="79"/>
      <c r="AB64" s="79"/>
      <c r="AC64" s="79"/>
    </row>
    <row r="65" spans="1:29" ht="19.5" customHeight="1">
      <c r="A65" s="77"/>
      <c r="B65" s="83"/>
      <c r="C65" s="81"/>
      <c r="D65" s="81"/>
      <c r="E65" s="81"/>
      <c r="F65" s="81"/>
      <c r="G65" s="79"/>
      <c r="H65" s="79"/>
      <c r="I65" s="79"/>
      <c r="J65" s="79"/>
      <c r="K65" s="79"/>
      <c r="L65" s="79"/>
      <c r="M65" s="79"/>
      <c r="N65" s="79"/>
      <c r="O65" s="79"/>
      <c r="P65" s="79"/>
      <c r="Q65" s="79"/>
      <c r="R65" s="79"/>
      <c r="S65" s="79"/>
      <c r="T65" s="79"/>
      <c r="U65" s="79"/>
      <c r="V65" s="79"/>
      <c r="W65" s="79"/>
      <c r="X65" s="79"/>
      <c r="Y65" s="79"/>
      <c r="Z65" s="79"/>
      <c r="AA65" s="79"/>
      <c r="AB65" s="79"/>
      <c r="AC65" s="79"/>
    </row>
    <row r="66" spans="1:29" ht="19.5" customHeight="1">
      <c r="A66" s="77"/>
      <c r="B66" s="83"/>
      <c r="C66" s="81"/>
      <c r="D66" s="81"/>
      <c r="E66" s="81"/>
      <c r="F66" s="81"/>
      <c r="G66" s="79"/>
      <c r="H66" s="79"/>
      <c r="I66" s="79"/>
      <c r="J66" s="79"/>
      <c r="K66" s="79"/>
      <c r="L66" s="79"/>
      <c r="M66" s="79"/>
      <c r="N66" s="79"/>
      <c r="O66" s="79"/>
      <c r="P66" s="79"/>
      <c r="Q66" s="79"/>
      <c r="R66" s="79"/>
      <c r="S66" s="79"/>
      <c r="T66" s="79"/>
      <c r="U66" s="79"/>
      <c r="V66" s="79"/>
      <c r="W66" s="79"/>
      <c r="X66" s="79"/>
      <c r="Y66" s="79"/>
      <c r="Z66" s="79"/>
      <c r="AA66" s="79"/>
      <c r="AB66" s="79"/>
      <c r="AC66" s="79"/>
    </row>
    <row r="67" spans="1:29" ht="19.5" customHeight="1">
      <c r="A67" s="77"/>
      <c r="B67" s="83"/>
      <c r="C67" s="81"/>
      <c r="D67" s="81"/>
      <c r="E67" s="81"/>
      <c r="F67" s="81"/>
      <c r="G67" s="79"/>
      <c r="H67" s="79"/>
      <c r="I67" s="79"/>
      <c r="J67" s="79"/>
      <c r="K67" s="79"/>
      <c r="L67" s="79"/>
      <c r="M67" s="79"/>
      <c r="N67" s="79"/>
      <c r="O67" s="79"/>
      <c r="P67" s="79"/>
      <c r="Q67" s="79"/>
      <c r="R67" s="79"/>
      <c r="S67" s="79"/>
      <c r="T67" s="79"/>
      <c r="U67" s="79"/>
      <c r="V67" s="79"/>
      <c r="W67" s="79"/>
      <c r="X67" s="79"/>
      <c r="Y67" s="79"/>
      <c r="Z67" s="79"/>
      <c r="AA67" s="79"/>
      <c r="AB67" s="79"/>
      <c r="AC67" s="79"/>
    </row>
    <row r="68" spans="1:29" ht="19.5" customHeight="1">
      <c r="A68" s="77"/>
      <c r="B68" s="83"/>
      <c r="C68" s="81"/>
      <c r="D68" s="81"/>
      <c r="E68" s="81"/>
      <c r="F68" s="81"/>
      <c r="G68" s="79"/>
      <c r="H68" s="79"/>
      <c r="I68" s="79"/>
      <c r="J68" s="79"/>
      <c r="K68" s="79"/>
      <c r="L68" s="79"/>
      <c r="M68" s="79"/>
      <c r="N68" s="79"/>
      <c r="O68" s="79"/>
      <c r="P68" s="79"/>
      <c r="Q68" s="79"/>
      <c r="R68" s="79"/>
      <c r="S68" s="79"/>
      <c r="T68" s="79"/>
      <c r="U68" s="79"/>
      <c r="V68" s="79"/>
      <c r="W68" s="79"/>
      <c r="X68" s="79"/>
      <c r="Y68" s="79"/>
      <c r="Z68" s="79"/>
      <c r="AA68" s="79"/>
      <c r="AB68" s="79"/>
      <c r="AC68" s="79"/>
    </row>
    <row r="69" spans="1:29" ht="19.5" customHeight="1">
      <c r="A69" s="77"/>
      <c r="B69" s="83"/>
      <c r="C69" s="81"/>
      <c r="D69" s="81"/>
      <c r="E69" s="81"/>
      <c r="F69" s="81"/>
      <c r="G69" s="79"/>
      <c r="H69" s="79"/>
      <c r="I69" s="79"/>
      <c r="J69" s="79"/>
      <c r="K69" s="79"/>
      <c r="L69" s="79"/>
      <c r="M69" s="79"/>
      <c r="N69" s="79"/>
      <c r="O69" s="79"/>
      <c r="P69" s="79"/>
      <c r="Q69" s="79"/>
      <c r="R69" s="79"/>
      <c r="S69" s="79"/>
      <c r="T69" s="79"/>
      <c r="U69" s="79"/>
      <c r="V69" s="79"/>
      <c r="W69" s="79"/>
      <c r="X69" s="79"/>
      <c r="Y69" s="79"/>
      <c r="Z69" s="79"/>
      <c r="AA69" s="79"/>
      <c r="AB69" s="79"/>
      <c r="AC69" s="79"/>
    </row>
    <row r="70" spans="1:29" ht="19.5" customHeight="1">
      <c r="A70" s="77"/>
      <c r="B70" s="83"/>
      <c r="C70" s="81"/>
      <c r="D70" s="81"/>
      <c r="E70" s="81"/>
      <c r="F70" s="81"/>
      <c r="G70" s="79"/>
      <c r="H70" s="79"/>
      <c r="I70" s="79"/>
      <c r="J70" s="79"/>
      <c r="K70" s="79"/>
      <c r="L70" s="79"/>
      <c r="M70" s="79"/>
      <c r="N70" s="79"/>
      <c r="O70" s="79"/>
      <c r="P70" s="79"/>
      <c r="Q70" s="79"/>
      <c r="R70" s="79"/>
      <c r="S70" s="79"/>
      <c r="T70" s="79"/>
      <c r="U70" s="79"/>
      <c r="V70" s="79"/>
      <c r="W70" s="79"/>
      <c r="X70" s="79"/>
      <c r="Y70" s="79"/>
      <c r="Z70" s="79"/>
      <c r="AA70" s="79"/>
      <c r="AB70" s="79"/>
      <c r="AC70" s="79"/>
    </row>
    <row r="71" spans="1:29" ht="19.5" customHeight="1">
      <c r="A71" s="77"/>
      <c r="B71" s="83"/>
      <c r="C71" s="81"/>
      <c r="D71" s="81"/>
      <c r="E71" s="81"/>
      <c r="F71" s="81"/>
      <c r="G71" s="79"/>
      <c r="H71" s="79"/>
      <c r="I71" s="79"/>
      <c r="J71" s="79"/>
      <c r="K71" s="79"/>
      <c r="L71" s="79"/>
      <c r="M71" s="79"/>
      <c r="N71" s="79"/>
      <c r="O71" s="79"/>
      <c r="P71" s="79"/>
      <c r="Q71" s="79"/>
      <c r="R71" s="79"/>
      <c r="S71" s="79"/>
      <c r="T71" s="79"/>
      <c r="U71" s="79"/>
      <c r="V71" s="79"/>
      <c r="W71" s="79"/>
      <c r="X71" s="79"/>
      <c r="Y71" s="79"/>
      <c r="Z71" s="79"/>
      <c r="AA71" s="79"/>
      <c r="AB71" s="79"/>
      <c r="AC71" s="79"/>
    </row>
    <row r="72" spans="1:29" ht="19.5" customHeight="1">
      <c r="A72" s="77"/>
      <c r="B72" s="83"/>
      <c r="C72" s="81"/>
      <c r="D72" s="81"/>
      <c r="E72" s="81"/>
      <c r="F72" s="81"/>
      <c r="G72" s="79"/>
      <c r="H72" s="79"/>
      <c r="I72" s="79"/>
      <c r="J72" s="79"/>
      <c r="K72" s="79"/>
      <c r="L72" s="79"/>
      <c r="M72" s="79"/>
      <c r="N72" s="79"/>
      <c r="O72" s="79"/>
      <c r="P72" s="79"/>
      <c r="Q72" s="79"/>
      <c r="R72" s="79"/>
      <c r="S72" s="79"/>
      <c r="T72" s="79"/>
      <c r="U72" s="79"/>
      <c r="V72" s="79"/>
      <c r="W72" s="79"/>
      <c r="X72" s="79"/>
      <c r="Y72" s="79"/>
      <c r="Z72" s="79"/>
      <c r="AA72" s="79"/>
      <c r="AB72" s="79"/>
      <c r="AC72" s="79"/>
    </row>
    <row r="73" spans="1:29" ht="19.5" customHeight="1">
      <c r="A73" s="77"/>
      <c r="B73" s="83"/>
      <c r="C73" s="81"/>
      <c r="D73" s="81"/>
      <c r="E73" s="81"/>
      <c r="F73" s="81"/>
      <c r="G73" s="79"/>
      <c r="H73" s="79"/>
      <c r="I73" s="79"/>
      <c r="J73" s="79"/>
      <c r="K73" s="79"/>
      <c r="L73" s="79"/>
      <c r="M73" s="79"/>
      <c r="N73" s="79"/>
      <c r="O73" s="79"/>
      <c r="P73" s="79"/>
      <c r="Q73" s="79"/>
      <c r="R73" s="79"/>
      <c r="S73" s="79"/>
      <c r="T73" s="79"/>
      <c r="U73" s="79"/>
      <c r="V73" s="79"/>
      <c r="W73" s="79"/>
      <c r="X73" s="79"/>
      <c r="Y73" s="79"/>
      <c r="Z73" s="79"/>
      <c r="AA73" s="79"/>
      <c r="AB73" s="79"/>
      <c r="AC73" s="79"/>
    </row>
    <row r="74" spans="1:29" ht="19.5" customHeight="1">
      <c r="A74" s="77"/>
      <c r="B74" s="83"/>
      <c r="C74" s="81"/>
      <c r="D74" s="81"/>
      <c r="E74" s="81"/>
      <c r="F74" s="81"/>
      <c r="G74" s="79"/>
      <c r="H74" s="79"/>
      <c r="I74" s="79"/>
      <c r="J74" s="79"/>
      <c r="K74" s="79"/>
      <c r="L74" s="79"/>
      <c r="M74" s="79"/>
      <c r="N74" s="79"/>
      <c r="O74" s="79"/>
      <c r="P74" s="79"/>
      <c r="Q74" s="79"/>
      <c r="R74" s="79"/>
      <c r="S74" s="79"/>
      <c r="T74" s="79"/>
      <c r="U74" s="79"/>
      <c r="V74" s="79"/>
      <c r="W74" s="79"/>
      <c r="X74" s="79"/>
      <c r="Y74" s="79"/>
      <c r="Z74" s="79"/>
      <c r="AA74" s="79"/>
      <c r="AB74" s="79"/>
      <c r="AC74" s="79"/>
    </row>
    <row r="75" spans="1:29" ht="19.5" customHeight="1">
      <c r="A75" s="77"/>
      <c r="B75" s="83"/>
      <c r="C75" s="81"/>
      <c r="D75" s="81"/>
      <c r="E75" s="81"/>
      <c r="F75" s="81"/>
      <c r="G75" s="79"/>
      <c r="H75" s="79"/>
      <c r="I75" s="79"/>
      <c r="J75" s="79"/>
      <c r="K75" s="79"/>
      <c r="L75" s="79"/>
      <c r="M75" s="79"/>
      <c r="N75" s="79"/>
      <c r="O75" s="79"/>
      <c r="P75" s="79"/>
      <c r="Q75" s="79"/>
      <c r="R75" s="79"/>
      <c r="S75" s="79"/>
      <c r="T75" s="79"/>
      <c r="U75" s="79"/>
      <c r="V75" s="79"/>
      <c r="W75" s="79"/>
      <c r="X75" s="79"/>
      <c r="Y75" s="79"/>
      <c r="Z75" s="79"/>
      <c r="AA75" s="79"/>
      <c r="AB75" s="79"/>
      <c r="AC75" s="79"/>
    </row>
    <row r="76" spans="1:29" ht="19.5" customHeight="1">
      <c r="A76" s="77"/>
      <c r="B76" s="83"/>
      <c r="C76" s="81"/>
      <c r="D76" s="81"/>
      <c r="E76" s="81"/>
      <c r="F76" s="81"/>
      <c r="G76" s="79"/>
      <c r="H76" s="79"/>
      <c r="I76" s="79"/>
      <c r="J76" s="79"/>
      <c r="K76" s="79"/>
      <c r="L76" s="79"/>
      <c r="M76" s="79"/>
      <c r="N76" s="79"/>
      <c r="O76" s="79"/>
      <c r="P76" s="79"/>
      <c r="Q76" s="79"/>
      <c r="R76" s="79"/>
      <c r="S76" s="79"/>
      <c r="T76" s="79"/>
      <c r="U76" s="79"/>
      <c r="V76" s="79"/>
      <c r="W76" s="79"/>
      <c r="X76" s="79"/>
      <c r="Y76" s="79"/>
      <c r="Z76" s="79"/>
      <c r="AA76" s="79"/>
      <c r="AB76" s="79"/>
      <c r="AC76" s="79"/>
    </row>
    <row r="77" spans="1:29" ht="15.75">
      <c r="A77" s="77"/>
      <c r="B77" s="83"/>
      <c r="C77" s="81"/>
      <c r="D77" s="81"/>
      <c r="E77" s="81"/>
      <c r="F77" s="81"/>
      <c r="G77" s="79"/>
      <c r="H77" s="79"/>
      <c r="I77" s="79"/>
      <c r="J77" s="79"/>
      <c r="K77" s="79"/>
      <c r="L77" s="79"/>
      <c r="M77" s="79"/>
      <c r="N77" s="79"/>
      <c r="O77" s="79"/>
      <c r="P77" s="79"/>
      <c r="Q77" s="79"/>
      <c r="R77" s="79"/>
      <c r="S77" s="79"/>
      <c r="T77" s="79"/>
      <c r="U77" s="79"/>
      <c r="V77" s="79"/>
      <c r="W77" s="79"/>
      <c r="X77" s="79"/>
      <c r="Y77" s="79"/>
      <c r="Z77" s="79"/>
      <c r="AA77" s="79"/>
      <c r="AB77" s="79"/>
      <c r="AC77" s="79"/>
    </row>
    <row r="78" spans="1:29" ht="15.75">
      <c r="A78" s="77"/>
      <c r="B78" s="83"/>
      <c r="C78" s="81"/>
      <c r="D78" s="81"/>
      <c r="E78" s="81"/>
      <c r="F78" s="81"/>
      <c r="G78" s="79"/>
      <c r="H78" s="79"/>
      <c r="I78" s="79"/>
      <c r="J78" s="79"/>
      <c r="K78" s="79"/>
      <c r="L78" s="79"/>
      <c r="M78" s="79"/>
      <c r="N78" s="79"/>
      <c r="O78" s="79"/>
      <c r="P78" s="79"/>
      <c r="Q78" s="79"/>
      <c r="R78" s="79"/>
      <c r="S78" s="79"/>
      <c r="T78" s="79"/>
      <c r="U78" s="79"/>
      <c r="V78" s="79"/>
      <c r="W78" s="79"/>
      <c r="X78" s="79"/>
      <c r="Y78" s="79"/>
      <c r="Z78" s="79"/>
      <c r="AA78" s="79"/>
      <c r="AB78" s="79"/>
      <c r="AC78" s="79"/>
    </row>
    <row r="79" spans="1:29" ht="15.75">
      <c r="A79" s="77"/>
      <c r="B79" s="83"/>
      <c r="C79" s="81"/>
      <c r="D79" s="81"/>
      <c r="E79" s="81"/>
      <c r="F79" s="81"/>
      <c r="G79" s="79"/>
      <c r="H79" s="79"/>
      <c r="I79" s="79"/>
      <c r="J79" s="79"/>
      <c r="K79" s="79"/>
      <c r="L79" s="79"/>
      <c r="M79" s="79"/>
      <c r="N79" s="79"/>
      <c r="O79" s="79"/>
      <c r="P79" s="79"/>
      <c r="Q79" s="79"/>
      <c r="R79" s="79"/>
      <c r="S79" s="79"/>
      <c r="T79" s="79"/>
      <c r="U79" s="79"/>
      <c r="V79" s="79"/>
      <c r="W79" s="79"/>
      <c r="X79" s="79"/>
      <c r="Y79" s="79"/>
      <c r="Z79" s="79"/>
      <c r="AA79" s="79"/>
      <c r="AB79" s="79"/>
      <c r="AC79" s="79"/>
    </row>
    <row r="80" spans="1:29" ht="15.75">
      <c r="A80" s="77"/>
      <c r="B80" s="83"/>
      <c r="C80" s="81"/>
      <c r="D80" s="81"/>
      <c r="E80" s="81"/>
      <c r="F80" s="81"/>
      <c r="G80" s="79"/>
      <c r="H80" s="79"/>
      <c r="I80" s="79"/>
      <c r="J80" s="79"/>
      <c r="K80" s="79"/>
      <c r="L80" s="79"/>
      <c r="M80" s="79"/>
      <c r="N80" s="79"/>
      <c r="O80" s="79"/>
      <c r="P80" s="79"/>
      <c r="Q80" s="79"/>
      <c r="R80" s="79"/>
      <c r="S80" s="79"/>
      <c r="T80" s="79"/>
      <c r="U80" s="79"/>
      <c r="V80" s="79"/>
      <c r="W80" s="79"/>
      <c r="X80" s="79"/>
      <c r="Y80" s="79"/>
      <c r="Z80" s="79"/>
      <c r="AA80" s="79"/>
      <c r="AB80" s="79"/>
      <c r="AC80" s="79"/>
    </row>
    <row r="81" spans="1:29" ht="15.75">
      <c r="A81" s="77"/>
      <c r="B81" s="83"/>
      <c r="C81" s="81"/>
      <c r="D81" s="81"/>
      <c r="E81" s="81"/>
      <c r="F81" s="81"/>
      <c r="G81" s="79"/>
      <c r="H81" s="79"/>
      <c r="I81" s="79"/>
      <c r="J81" s="79"/>
      <c r="K81" s="79"/>
      <c r="L81" s="79"/>
      <c r="M81" s="79"/>
      <c r="N81" s="79"/>
      <c r="O81" s="79"/>
      <c r="P81" s="79"/>
      <c r="Q81" s="79"/>
      <c r="R81" s="79"/>
      <c r="S81" s="79"/>
      <c r="T81" s="79"/>
      <c r="U81" s="79"/>
      <c r="V81" s="79"/>
      <c r="W81" s="79"/>
      <c r="X81" s="79"/>
      <c r="Y81" s="79"/>
      <c r="Z81" s="79"/>
      <c r="AA81" s="79"/>
      <c r="AB81" s="79"/>
      <c r="AC81" s="79"/>
    </row>
    <row r="82" spans="1:29" ht="15.75">
      <c r="A82" s="77"/>
      <c r="B82" s="83"/>
      <c r="C82" s="81"/>
      <c r="D82" s="81"/>
      <c r="E82" s="81"/>
      <c r="F82" s="81"/>
      <c r="G82" s="79"/>
      <c r="H82" s="79"/>
      <c r="I82" s="79"/>
      <c r="J82" s="79"/>
      <c r="K82" s="79"/>
      <c r="L82" s="79"/>
      <c r="M82" s="79"/>
      <c r="N82" s="79"/>
      <c r="O82" s="79"/>
      <c r="P82" s="79"/>
      <c r="Q82" s="79"/>
      <c r="R82" s="79"/>
      <c r="S82" s="79"/>
      <c r="T82" s="79"/>
      <c r="U82" s="79"/>
      <c r="V82" s="79"/>
      <c r="W82" s="79"/>
      <c r="X82" s="79"/>
      <c r="Y82" s="79"/>
      <c r="Z82" s="79"/>
      <c r="AA82" s="79"/>
      <c r="AB82" s="79"/>
      <c r="AC82" s="79"/>
    </row>
    <row r="83" spans="1:29" ht="15.75">
      <c r="A83" s="77"/>
      <c r="B83" s="83"/>
      <c r="C83" s="81"/>
      <c r="D83" s="81"/>
      <c r="E83" s="81"/>
      <c r="F83" s="81"/>
      <c r="G83" s="79"/>
      <c r="H83" s="79"/>
      <c r="I83" s="79"/>
      <c r="J83" s="79"/>
      <c r="K83" s="79"/>
      <c r="L83" s="79"/>
      <c r="M83" s="79"/>
      <c r="N83" s="79"/>
      <c r="O83" s="79"/>
      <c r="P83" s="79"/>
      <c r="Q83" s="79"/>
      <c r="R83" s="79"/>
      <c r="S83" s="79"/>
      <c r="T83" s="79"/>
      <c r="U83" s="79"/>
      <c r="V83" s="79"/>
      <c r="W83" s="79"/>
      <c r="X83" s="79"/>
      <c r="Y83" s="79"/>
      <c r="Z83" s="79"/>
      <c r="AA83" s="79"/>
      <c r="AB83" s="79"/>
      <c r="AC83" s="79"/>
    </row>
    <row r="84" spans="1:29" ht="15.75">
      <c r="A84" s="77"/>
      <c r="B84" s="83"/>
      <c r="C84" s="81"/>
      <c r="D84" s="81"/>
      <c r="E84" s="81"/>
      <c r="F84" s="81"/>
      <c r="G84" s="79"/>
      <c r="H84" s="79"/>
      <c r="I84" s="79"/>
      <c r="J84" s="79"/>
      <c r="K84" s="79"/>
      <c r="L84" s="79"/>
      <c r="M84" s="79"/>
      <c r="N84" s="79"/>
      <c r="O84" s="79"/>
      <c r="P84" s="79"/>
      <c r="Q84" s="79"/>
      <c r="R84" s="79"/>
      <c r="S84" s="79"/>
      <c r="T84" s="79"/>
      <c r="U84" s="79"/>
      <c r="V84" s="79"/>
      <c r="W84" s="79"/>
      <c r="X84" s="79"/>
      <c r="Y84" s="79"/>
      <c r="Z84" s="79"/>
      <c r="AA84" s="79"/>
      <c r="AB84" s="79"/>
      <c r="AC84" s="79"/>
    </row>
    <row r="85" spans="1:29" ht="15.75">
      <c r="A85" s="77"/>
      <c r="B85" s="83"/>
      <c r="C85" s="81"/>
      <c r="D85" s="81"/>
      <c r="E85" s="81"/>
      <c r="F85" s="81"/>
      <c r="G85" s="79"/>
      <c r="H85" s="79"/>
      <c r="I85" s="79"/>
      <c r="J85" s="79"/>
      <c r="K85" s="79"/>
      <c r="L85" s="79"/>
      <c r="M85" s="79"/>
      <c r="N85" s="79"/>
      <c r="O85" s="79"/>
      <c r="P85" s="79"/>
      <c r="Q85" s="79"/>
      <c r="R85" s="79"/>
      <c r="S85" s="79"/>
      <c r="T85" s="79"/>
      <c r="U85" s="79"/>
      <c r="V85" s="79"/>
      <c r="W85" s="79"/>
      <c r="X85" s="79"/>
      <c r="Y85" s="79"/>
      <c r="Z85" s="79"/>
      <c r="AA85" s="79"/>
      <c r="AB85" s="79"/>
      <c r="AC85" s="79"/>
    </row>
    <row r="86" spans="1:29" ht="15.75">
      <c r="A86" s="77"/>
      <c r="B86" s="83"/>
      <c r="C86" s="81"/>
      <c r="D86" s="81"/>
      <c r="E86" s="81"/>
      <c r="F86" s="81"/>
      <c r="G86" s="79"/>
      <c r="H86" s="79"/>
      <c r="I86" s="79"/>
      <c r="J86" s="79"/>
      <c r="K86" s="79"/>
      <c r="L86" s="79"/>
      <c r="M86" s="79"/>
      <c r="N86" s="79"/>
      <c r="O86" s="79"/>
      <c r="P86" s="79"/>
      <c r="Q86" s="79"/>
      <c r="R86" s="79"/>
      <c r="S86" s="79"/>
      <c r="T86" s="79"/>
      <c r="U86" s="79"/>
      <c r="V86" s="79"/>
      <c r="W86" s="79"/>
      <c r="X86" s="79"/>
      <c r="Y86" s="79"/>
      <c r="Z86" s="79"/>
      <c r="AA86" s="79"/>
      <c r="AB86" s="79"/>
      <c r="AC86" s="79"/>
    </row>
    <row r="87" spans="1:29" ht="15.75">
      <c r="A87" s="77"/>
      <c r="B87" s="83"/>
      <c r="C87" s="81"/>
      <c r="D87" s="81"/>
      <c r="E87" s="81"/>
      <c r="F87" s="81"/>
      <c r="G87" s="79"/>
      <c r="H87" s="79"/>
      <c r="I87" s="79"/>
      <c r="J87" s="79"/>
      <c r="K87" s="79"/>
      <c r="L87" s="79"/>
      <c r="M87" s="79"/>
      <c r="N87" s="79"/>
      <c r="O87" s="79"/>
      <c r="P87" s="79"/>
      <c r="Q87" s="79"/>
      <c r="R87" s="79"/>
      <c r="S87" s="79"/>
      <c r="T87" s="79"/>
      <c r="U87" s="79"/>
      <c r="V87" s="79"/>
      <c r="W87" s="79"/>
      <c r="X87" s="79"/>
      <c r="Y87" s="79"/>
      <c r="Z87" s="79"/>
      <c r="AA87" s="79"/>
      <c r="AB87" s="79"/>
      <c r="AC87" s="79"/>
    </row>
    <row r="88" spans="1:29" ht="15.75">
      <c r="A88" s="77"/>
      <c r="B88" s="83"/>
      <c r="C88" s="81"/>
      <c r="D88" s="81"/>
      <c r="E88" s="81"/>
      <c r="F88" s="81"/>
      <c r="G88" s="79"/>
      <c r="H88" s="79"/>
      <c r="I88" s="79"/>
      <c r="J88" s="79"/>
      <c r="K88" s="79"/>
      <c r="L88" s="79"/>
      <c r="M88" s="79"/>
      <c r="N88" s="79"/>
      <c r="O88" s="79"/>
      <c r="P88" s="79"/>
      <c r="Q88" s="79"/>
      <c r="R88" s="79"/>
      <c r="S88" s="79"/>
      <c r="T88" s="79"/>
      <c r="U88" s="79"/>
      <c r="V88" s="79"/>
      <c r="W88" s="79"/>
      <c r="X88" s="79"/>
      <c r="Y88" s="79"/>
      <c r="Z88" s="79"/>
      <c r="AA88" s="79"/>
      <c r="AB88" s="79"/>
      <c r="AC88" s="79"/>
    </row>
    <row r="89" spans="1:29" ht="15.75">
      <c r="A89" s="77"/>
      <c r="B89" s="83"/>
      <c r="C89" s="81"/>
      <c r="D89" s="81"/>
      <c r="E89" s="81"/>
      <c r="F89" s="81"/>
      <c r="G89" s="79"/>
      <c r="H89" s="79"/>
      <c r="I89" s="79"/>
      <c r="J89" s="79"/>
      <c r="K89" s="79"/>
      <c r="L89" s="79"/>
      <c r="M89" s="79"/>
      <c r="N89" s="79"/>
      <c r="O89" s="79"/>
      <c r="P89" s="79"/>
      <c r="Q89" s="79"/>
      <c r="R89" s="79"/>
      <c r="S89" s="79"/>
      <c r="T89" s="79"/>
      <c r="U89" s="79"/>
      <c r="V89" s="79"/>
      <c r="W89" s="79"/>
      <c r="X89" s="79"/>
      <c r="Y89" s="79"/>
      <c r="Z89" s="79"/>
      <c r="AA89" s="79"/>
      <c r="AB89" s="79"/>
      <c r="AC89" s="79"/>
    </row>
    <row r="90" spans="1:29" ht="15.75">
      <c r="A90" s="77"/>
      <c r="B90" s="83"/>
      <c r="C90" s="81"/>
      <c r="D90" s="81"/>
      <c r="E90" s="81"/>
      <c r="F90" s="81"/>
      <c r="G90" s="79"/>
      <c r="H90" s="79"/>
      <c r="I90" s="79"/>
      <c r="J90" s="79"/>
      <c r="K90" s="79"/>
      <c r="L90" s="79"/>
      <c r="M90" s="79"/>
      <c r="N90" s="79"/>
      <c r="O90" s="79"/>
      <c r="P90" s="79"/>
      <c r="Q90" s="79"/>
      <c r="R90" s="79"/>
      <c r="S90" s="79"/>
      <c r="T90" s="79"/>
      <c r="U90" s="79"/>
      <c r="V90" s="79"/>
      <c r="W90" s="79"/>
      <c r="X90" s="79"/>
      <c r="Y90" s="79"/>
      <c r="Z90" s="79"/>
      <c r="AA90" s="79"/>
      <c r="AB90" s="79"/>
      <c r="AC90" s="79"/>
    </row>
    <row r="91" spans="1:29" ht="15.75">
      <c r="A91" s="77"/>
      <c r="B91" s="83"/>
      <c r="C91" s="81"/>
      <c r="D91" s="81"/>
      <c r="E91" s="81"/>
      <c r="F91" s="81"/>
      <c r="G91" s="79"/>
      <c r="H91" s="79"/>
      <c r="I91" s="79"/>
      <c r="J91" s="79"/>
      <c r="K91" s="79"/>
      <c r="L91" s="79"/>
      <c r="M91" s="79"/>
      <c r="N91" s="79"/>
      <c r="O91" s="79"/>
      <c r="P91" s="79"/>
      <c r="Q91" s="79"/>
      <c r="R91" s="79"/>
      <c r="S91" s="79"/>
      <c r="T91" s="79"/>
      <c r="U91" s="79"/>
      <c r="V91" s="79"/>
      <c r="W91" s="79"/>
      <c r="X91" s="79"/>
      <c r="Y91" s="79"/>
      <c r="Z91" s="79"/>
      <c r="AA91" s="79"/>
      <c r="AB91" s="79"/>
      <c r="AC91" s="79"/>
    </row>
    <row r="92" spans="1:29" ht="15.75">
      <c r="A92" s="77"/>
      <c r="B92" s="83"/>
      <c r="C92" s="81"/>
      <c r="D92" s="81"/>
      <c r="E92" s="81"/>
      <c r="F92" s="81"/>
      <c r="G92" s="79"/>
      <c r="H92" s="79"/>
      <c r="I92" s="79"/>
      <c r="J92" s="79"/>
      <c r="K92" s="79"/>
      <c r="L92" s="79"/>
      <c r="M92" s="79"/>
      <c r="N92" s="79"/>
      <c r="O92" s="79"/>
      <c r="P92" s="79"/>
      <c r="Q92" s="79"/>
      <c r="R92" s="79"/>
      <c r="S92" s="79"/>
      <c r="T92" s="79"/>
      <c r="U92" s="79"/>
      <c r="V92" s="79"/>
      <c r="W92" s="79"/>
      <c r="X92" s="79"/>
      <c r="Y92" s="79"/>
      <c r="Z92" s="79"/>
      <c r="AA92" s="79"/>
      <c r="AB92" s="79"/>
      <c r="AC92" s="79"/>
    </row>
    <row r="93" spans="1:29" ht="15.75">
      <c r="A93" s="77"/>
      <c r="B93" s="83"/>
      <c r="C93" s="81"/>
      <c r="D93" s="81"/>
      <c r="E93" s="81"/>
      <c r="F93" s="81"/>
      <c r="G93" s="79"/>
      <c r="H93" s="79"/>
      <c r="I93" s="79"/>
      <c r="J93" s="79"/>
      <c r="K93" s="79"/>
      <c r="L93" s="79"/>
      <c r="M93" s="79"/>
      <c r="N93" s="79"/>
      <c r="O93" s="79"/>
      <c r="P93" s="79"/>
      <c r="Q93" s="79"/>
      <c r="R93" s="79"/>
      <c r="S93" s="79"/>
      <c r="T93" s="79"/>
      <c r="U93" s="79"/>
      <c r="V93" s="79"/>
      <c r="W93" s="79"/>
      <c r="X93" s="79"/>
      <c r="Y93" s="79"/>
      <c r="Z93" s="79"/>
      <c r="AA93" s="79"/>
      <c r="AB93" s="79"/>
      <c r="AC93" s="79"/>
    </row>
    <row r="94" spans="1:29" ht="15.75">
      <c r="A94" s="77"/>
      <c r="B94" s="83"/>
      <c r="C94" s="81"/>
      <c r="D94" s="81"/>
      <c r="E94" s="81"/>
      <c r="F94" s="81"/>
      <c r="G94" s="79"/>
      <c r="H94" s="79"/>
      <c r="I94" s="79"/>
      <c r="J94" s="79"/>
      <c r="K94" s="79"/>
      <c r="L94" s="79"/>
      <c r="M94" s="79"/>
      <c r="N94" s="79"/>
      <c r="O94" s="79"/>
      <c r="P94" s="79"/>
      <c r="Q94" s="79"/>
      <c r="R94" s="79"/>
      <c r="S94" s="79"/>
      <c r="T94" s="79"/>
      <c r="U94" s="79"/>
      <c r="V94" s="79"/>
      <c r="W94" s="79"/>
      <c r="X94" s="79"/>
      <c r="Y94" s="79"/>
      <c r="Z94" s="79"/>
      <c r="AA94" s="79"/>
      <c r="AB94" s="79"/>
      <c r="AC94" s="79"/>
    </row>
    <row r="95" spans="1:29" ht="15.75">
      <c r="A95" s="77"/>
      <c r="B95" s="83"/>
      <c r="C95" s="81"/>
      <c r="D95" s="81"/>
      <c r="E95" s="81"/>
      <c r="F95" s="81"/>
      <c r="G95" s="79"/>
      <c r="H95" s="79"/>
      <c r="I95" s="79"/>
      <c r="J95" s="79"/>
      <c r="K95" s="79"/>
      <c r="L95" s="79"/>
      <c r="M95" s="79"/>
      <c r="N95" s="79"/>
      <c r="O95" s="79"/>
      <c r="P95" s="79"/>
      <c r="Q95" s="79"/>
      <c r="R95" s="79"/>
      <c r="S95" s="79"/>
      <c r="T95" s="79"/>
      <c r="U95" s="79"/>
      <c r="V95" s="79"/>
      <c r="W95" s="79"/>
      <c r="X95" s="79"/>
      <c r="Y95" s="79"/>
      <c r="Z95" s="79"/>
      <c r="AA95" s="79"/>
      <c r="AB95" s="79"/>
      <c r="AC95" s="79"/>
    </row>
    <row r="96" spans="1:29" ht="15.75">
      <c r="A96" s="77"/>
      <c r="B96" s="83"/>
      <c r="C96" s="81"/>
      <c r="D96" s="81"/>
      <c r="E96" s="81"/>
      <c r="F96" s="81"/>
      <c r="G96" s="79"/>
      <c r="H96" s="79"/>
      <c r="I96" s="79"/>
      <c r="J96" s="79"/>
      <c r="K96" s="79"/>
      <c r="L96" s="79"/>
      <c r="M96" s="79"/>
      <c r="N96" s="79"/>
      <c r="O96" s="79"/>
      <c r="P96" s="79"/>
      <c r="Q96" s="79"/>
      <c r="R96" s="79"/>
      <c r="S96" s="79"/>
      <c r="T96" s="79"/>
      <c r="U96" s="79"/>
      <c r="V96" s="79"/>
      <c r="W96" s="79"/>
      <c r="X96" s="79"/>
      <c r="Y96" s="79"/>
      <c r="Z96" s="79"/>
      <c r="AA96" s="79"/>
      <c r="AB96" s="79"/>
      <c r="AC96" s="79"/>
    </row>
    <row r="97" spans="1:29" ht="15.75">
      <c r="A97" s="77"/>
      <c r="B97" s="83"/>
      <c r="C97" s="81"/>
      <c r="D97" s="81"/>
      <c r="E97" s="81"/>
      <c r="F97" s="81"/>
      <c r="G97" s="79"/>
      <c r="H97" s="79"/>
      <c r="I97" s="79"/>
      <c r="J97" s="79"/>
      <c r="K97" s="79"/>
      <c r="L97" s="79"/>
      <c r="M97" s="79"/>
      <c r="N97" s="79"/>
      <c r="O97" s="79"/>
      <c r="P97" s="79"/>
      <c r="Q97" s="79"/>
      <c r="R97" s="79"/>
      <c r="S97" s="79"/>
      <c r="T97" s="79"/>
      <c r="U97" s="79"/>
      <c r="V97" s="79"/>
      <c r="W97" s="79"/>
      <c r="X97" s="79"/>
      <c r="Y97" s="79"/>
      <c r="Z97" s="79"/>
      <c r="AA97" s="79"/>
      <c r="AB97" s="79"/>
      <c r="AC97" s="79"/>
    </row>
    <row r="98" spans="1:29" ht="15.75">
      <c r="A98" s="77"/>
      <c r="B98" s="83"/>
      <c r="C98" s="81"/>
      <c r="D98" s="81"/>
      <c r="E98" s="81"/>
      <c r="F98" s="81"/>
      <c r="G98" s="79"/>
      <c r="H98" s="79"/>
      <c r="I98" s="79"/>
      <c r="J98" s="79"/>
      <c r="K98" s="79"/>
      <c r="L98" s="79"/>
      <c r="M98" s="79"/>
      <c r="N98" s="79"/>
      <c r="O98" s="79"/>
      <c r="P98" s="79"/>
      <c r="Q98" s="79"/>
      <c r="R98" s="79"/>
      <c r="S98" s="79"/>
      <c r="T98" s="79"/>
      <c r="U98" s="79"/>
      <c r="V98" s="79"/>
      <c r="W98" s="79"/>
      <c r="X98" s="79"/>
      <c r="Y98" s="79"/>
      <c r="Z98" s="79"/>
      <c r="AA98" s="79"/>
      <c r="AB98" s="79"/>
      <c r="AC98" s="79"/>
    </row>
    <row r="99" spans="1:29" ht="15.75">
      <c r="A99" s="77"/>
      <c r="B99" s="83"/>
      <c r="C99" s="81"/>
      <c r="D99" s="81"/>
      <c r="E99" s="81"/>
      <c r="F99" s="81"/>
      <c r="G99" s="79"/>
      <c r="H99" s="79"/>
      <c r="I99" s="79"/>
      <c r="J99" s="79"/>
      <c r="K99" s="79"/>
      <c r="L99" s="79"/>
      <c r="M99" s="79"/>
      <c r="N99" s="79"/>
      <c r="O99" s="79"/>
      <c r="P99" s="79"/>
      <c r="Q99" s="79"/>
      <c r="R99" s="79"/>
      <c r="S99" s="79"/>
      <c r="T99" s="79"/>
      <c r="U99" s="79"/>
      <c r="V99" s="79"/>
      <c r="W99" s="79"/>
      <c r="X99" s="79"/>
      <c r="Y99" s="79"/>
      <c r="Z99" s="79"/>
      <c r="AA99" s="79"/>
      <c r="AB99" s="79"/>
      <c r="AC99" s="79"/>
    </row>
    <row r="100" spans="1:29" ht="15.75">
      <c r="A100" s="77"/>
      <c r="B100" s="83"/>
      <c r="C100" s="81"/>
      <c r="D100" s="81"/>
      <c r="E100" s="81"/>
      <c r="F100" s="81"/>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row>
    <row r="101" spans="1:29" ht="15.75">
      <c r="A101" s="77"/>
      <c r="B101" s="83"/>
      <c r="C101" s="81"/>
      <c r="D101" s="81"/>
      <c r="E101" s="81"/>
      <c r="F101" s="81"/>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row>
    <row r="102" spans="1:29" ht="15.75">
      <c r="A102" s="77"/>
      <c r="B102" s="83"/>
      <c r="C102" s="81"/>
      <c r="D102" s="81"/>
      <c r="E102" s="81"/>
      <c r="F102" s="81"/>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row>
    <row r="103" spans="1:29" ht="15.75">
      <c r="A103" s="77"/>
      <c r="B103" s="83"/>
      <c r="C103" s="81"/>
      <c r="D103" s="81"/>
      <c r="E103" s="81"/>
      <c r="F103" s="81"/>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row>
    <row r="104" spans="1:29" ht="15.75">
      <c r="A104" s="77"/>
      <c r="B104" s="83"/>
      <c r="C104" s="81"/>
      <c r="D104" s="81"/>
      <c r="E104" s="81"/>
      <c r="F104" s="81"/>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row>
    <row r="105" spans="1:29" ht="15.75">
      <c r="A105" s="77"/>
      <c r="B105" s="83"/>
      <c r="C105" s="81"/>
      <c r="D105" s="81"/>
      <c r="E105" s="81"/>
      <c r="F105" s="81"/>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row>
    <row r="106" spans="1:29" ht="15.75">
      <c r="A106" s="77"/>
      <c r="B106" s="83"/>
      <c r="C106" s="81"/>
      <c r="D106" s="81"/>
      <c r="E106" s="81"/>
      <c r="F106" s="81"/>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row>
    <row r="107" spans="1:29" ht="15.75">
      <c r="A107" s="77"/>
      <c r="B107" s="83"/>
      <c r="C107" s="81"/>
      <c r="D107" s="81"/>
      <c r="E107" s="81"/>
      <c r="F107" s="81"/>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row>
    <row r="108" spans="1:29" ht="15.75">
      <c r="A108" s="77"/>
      <c r="B108" s="83"/>
      <c r="C108" s="81"/>
      <c r="D108" s="81"/>
      <c r="E108" s="81"/>
      <c r="F108" s="81"/>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row>
    <row r="109" spans="1:29" ht="15.75">
      <c r="A109" s="77"/>
      <c r="B109" s="83"/>
      <c r="C109" s="81"/>
      <c r="D109" s="81"/>
      <c r="E109" s="81"/>
      <c r="F109" s="81"/>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row>
    <row r="110" spans="1:29" ht="15.75">
      <c r="A110" s="77"/>
      <c r="B110" s="83"/>
      <c r="C110" s="81"/>
      <c r="D110" s="81"/>
      <c r="E110" s="81"/>
      <c r="F110" s="81"/>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row>
    <row r="111" spans="1:29" ht="15.75">
      <c r="A111" s="77"/>
      <c r="B111" s="83"/>
      <c r="C111" s="81"/>
      <c r="D111" s="81"/>
      <c r="E111" s="81"/>
      <c r="F111" s="81"/>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row>
    <row r="112" spans="1:29" ht="15.75">
      <c r="A112" s="77"/>
      <c r="B112" s="83"/>
      <c r="C112" s="81"/>
      <c r="D112" s="81"/>
      <c r="E112" s="81"/>
      <c r="F112" s="81"/>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row>
    <row r="113" spans="1:29" ht="15.75">
      <c r="A113" s="77"/>
      <c r="B113" s="83"/>
      <c r="C113" s="81"/>
      <c r="D113" s="81"/>
      <c r="E113" s="81"/>
      <c r="F113" s="81"/>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row>
    <row r="114" spans="1:29" ht="15.75">
      <c r="A114" s="77"/>
      <c r="B114" s="83"/>
      <c r="C114" s="81"/>
      <c r="D114" s="81"/>
      <c r="E114" s="81"/>
      <c r="F114" s="81"/>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row>
    <row r="115" spans="1:29" ht="15.75">
      <c r="A115" s="77"/>
      <c r="B115" s="83"/>
      <c r="C115" s="81"/>
      <c r="D115" s="81"/>
      <c r="E115" s="81"/>
      <c r="F115" s="81"/>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row>
    <row r="116" spans="1:29" ht="15.75">
      <c r="A116" s="77"/>
      <c r="B116" s="83"/>
      <c r="C116" s="81"/>
      <c r="D116" s="81"/>
      <c r="E116" s="81"/>
      <c r="F116" s="81"/>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row>
    <row r="117" spans="1:29" ht="15.75">
      <c r="A117" s="77"/>
      <c r="B117" s="83"/>
      <c r="C117" s="81"/>
      <c r="D117" s="81"/>
      <c r="E117" s="81"/>
      <c r="F117" s="81"/>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row>
    <row r="118" spans="1:29" ht="15.75">
      <c r="A118" s="77"/>
      <c r="B118" s="83"/>
      <c r="C118" s="81"/>
      <c r="D118" s="81"/>
      <c r="E118" s="81"/>
      <c r="F118" s="81"/>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row>
    <row r="119" spans="1:29" ht="15.75">
      <c r="A119" s="77"/>
      <c r="B119" s="83"/>
      <c r="C119" s="81"/>
      <c r="D119" s="81"/>
      <c r="E119" s="81"/>
      <c r="F119" s="81"/>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row>
    <row r="120" spans="1:29" ht="15.75">
      <c r="A120" s="77"/>
      <c r="B120" s="83"/>
      <c r="C120" s="81"/>
      <c r="D120" s="81"/>
      <c r="E120" s="81"/>
      <c r="F120" s="81"/>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row>
    <row r="121" spans="1:29" ht="15.75">
      <c r="A121" s="77"/>
      <c r="B121" s="83"/>
      <c r="C121" s="81"/>
      <c r="D121" s="81"/>
      <c r="E121" s="81"/>
      <c r="F121" s="81"/>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row>
    <row r="122" spans="1:29" ht="15.75">
      <c r="A122" s="77"/>
      <c r="B122" s="83"/>
      <c r="C122" s="81"/>
      <c r="D122" s="81"/>
      <c r="E122" s="81"/>
      <c r="F122" s="81"/>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row>
    <row r="123" spans="1:29" ht="15.75">
      <c r="A123" s="77"/>
      <c r="B123" s="83"/>
      <c r="C123" s="81"/>
      <c r="D123" s="81"/>
      <c r="E123" s="81"/>
      <c r="F123" s="81"/>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row>
    <row r="124" spans="1:29" ht="15.75">
      <c r="A124" s="77"/>
      <c r="B124" s="83"/>
      <c r="C124" s="81"/>
      <c r="D124" s="81"/>
      <c r="E124" s="81"/>
      <c r="F124" s="81"/>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row>
    <row r="125" spans="1:29" ht="15.75">
      <c r="A125" s="77"/>
      <c r="B125" s="83"/>
      <c r="C125" s="81"/>
      <c r="D125" s="81"/>
      <c r="E125" s="81"/>
      <c r="F125" s="81"/>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row>
    <row r="126" spans="1:29" ht="15.75">
      <c r="A126" s="77"/>
      <c r="B126" s="83"/>
      <c r="C126" s="81"/>
      <c r="D126" s="81"/>
      <c r="E126" s="81"/>
      <c r="F126" s="81"/>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row>
    <row r="127" spans="1:29" ht="15.75">
      <c r="A127" s="77"/>
      <c r="B127" s="83"/>
      <c r="C127" s="81"/>
      <c r="D127" s="81"/>
      <c r="E127" s="81"/>
      <c r="F127" s="81"/>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row>
    <row r="128" spans="1:29" ht="15.75">
      <c r="A128" s="77"/>
      <c r="B128" s="83"/>
      <c r="C128" s="81"/>
      <c r="D128" s="81"/>
      <c r="E128" s="81"/>
      <c r="F128" s="81"/>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row>
    <row r="129" spans="1:29" ht="15.75">
      <c r="A129" s="77"/>
      <c r="B129" s="83"/>
      <c r="C129" s="81"/>
      <c r="D129" s="81"/>
      <c r="E129" s="81"/>
      <c r="F129" s="81"/>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row>
    <row r="130" spans="1:29" ht="15.75">
      <c r="A130" s="77"/>
      <c r="B130" s="83"/>
      <c r="C130" s="81"/>
      <c r="D130" s="81"/>
      <c r="E130" s="81"/>
      <c r="F130" s="81"/>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row>
    <row r="131" spans="1:29" ht="15.75">
      <c r="A131" s="77"/>
      <c r="B131" s="83"/>
      <c r="C131" s="81"/>
      <c r="D131" s="81"/>
      <c r="E131" s="81"/>
      <c r="F131" s="81"/>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row>
    <row r="132" spans="1:29" ht="15.75">
      <c r="A132" s="77"/>
      <c r="B132" s="83"/>
      <c r="C132" s="81"/>
      <c r="D132" s="81"/>
      <c r="E132" s="81"/>
      <c r="F132" s="81"/>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row>
    <row r="133" spans="1:29" ht="15.75">
      <c r="A133" s="77"/>
      <c r="B133" s="83"/>
      <c r="C133" s="81"/>
      <c r="D133" s="81"/>
      <c r="E133" s="81"/>
      <c r="F133" s="81"/>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row>
    <row r="134" spans="1:29" ht="15.75">
      <c r="A134" s="77"/>
      <c r="B134" s="83"/>
      <c r="C134" s="81"/>
      <c r="D134" s="81"/>
      <c r="E134" s="81"/>
      <c r="F134" s="81"/>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row>
    <row r="135" spans="1:29" ht="15.75">
      <c r="A135" s="77"/>
      <c r="B135" s="83"/>
      <c r="C135" s="81"/>
      <c r="D135" s="81"/>
      <c r="E135" s="81"/>
      <c r="F135" s="81"/>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row>
    <row r="136" spans="1:29" ht="15.75">
      <c r="A136" s="77"/>
      <c r="B136" s="83"/>
      <c r="C136" s="81"/>
      <c r="D136" s="81"/>
      <c r="E136" s="81"/>
      <c r="F136" s="81"/>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row>
    <row r="137" spans="1:29" ht="15.75">
      <c r="A137" s="77"/>
      <c r="B137" s="83"/>
      <c r="C137" s="81"/>
      <c r="D137" s="81"/>
      <c r="E137" s="81"/>
      <c r="F137" s="81"/>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row>
    <row r="138" spans="1:29" ht="15.75">
      <c r="A138" s="77"/>
      <c r="B138" s="83"/>
      <c r="C138" s="81"/>
      <c r="D138" s="81"/>
      <c r="E138" s="81"/>
      <c r="F138" s="81"/>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row>
    <row r="139" spans="1:29" ht="15.75">
      <c r="A139" s="77"/>
      <c r="B139" s="83"/>
      <c r="C139" s="81"/>
      <c r="D139" s="81"/>
      <c r="E139" s="81"/>
      <c r="F139" s="81"/>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row>
    <row r="140" spans="1:29" ht="15.75">
      <c r="A140" s="77"/>
      <c r="B140" s="83"/>
      <c r="C140" s="81"/>
      <c r="D140" s="81"/>
      <c r="E140" s="81"/>
      <c r="F140" s="81"/>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row>
    <row r="141" spans="1:29" ht="15.75">
      <c r="A141" s="77"/>
      <c r="B141" s="83"/>
      <c r="C141" s="81"/>
      <c r="D141" s="81"/>
      <c r="E141" s="81"/>
      <c r="F141" s="81"/>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row>
    <row r="142" spans="1:29" ht="15.75">
      <c r="A142" s="77"/>
      <c r="B142" s="83"/>
      <c r="C142" s="81"/>
      <c r="D142" s="81"/>
      <c r="E142" s="81"/>
      <c r="F142" s="81"/>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row>
    <row r="143" spans="1:29" ht="15.75">
      <c r="A143" s="77"/>
      <c r="B143" s="83"/>
      <c r="C143" s="81"/>
      <c r="D143" s="81"/>
      <c r="E143" s="81"/>
      <c r="F143" s="81"/>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row>
    <row r="144" spans="1:29" ht="15.75">
      <c r="A144" s="77"/>
      <c r="B144" s="83"/>
      <c r="C144" s="81"/>
      <c r="D144" s="81"/>
      <c r="E144" s="81"/>
      <c r="F144" s="81"/>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row>
    <row r="145" spans="1:29" ht="15.75">
      <c r="A145" s="77"/>
      <c r="B145" s="83"/>
      <c r="C145" s="81"/>
      <c r="D145" s="81"/>
      <c r="E145" s="81"/>
      <c r="F145" s="81"/>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row>
    <row r="146" spans="1:29" ht="15.75">
      <c r="A146" s="77"/>
      <c r="B146" s="83"/>
      <c r="C146" s="81"/>
      <c r="D146" s="81"/>
      <c r="E146" s="81"/>
      <c r="F146" s="81"/>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row>
    <row r="147" spans="1:29" ht="15.75">
      <c r="A147" s="77"/>
      <c r="B147" s="83"/>
      <c r="C147" s="81"/>
      <c r="D147" s="81"/>
      <c r="E147" s="81"/>
      <c r="F147" s="81"/>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row>
    <row r="148" spans="1:29" ht="15.75">
      <c r="A148" s="77"/>
      <c r="B148" s="83"/>
      <c r="C148" s="81"/>
      <c r="D148" s="81"/>
      <c r="E148" s="81"/>
      <c r="F148" s="81"/>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row>
    <row r="149" spans="1:29" ht="15.75">
      <c r="A149" s="77"/>
      <c r="B149" s="83"/>
      <c r="C149" s="81"/>
      <c r="D149" s="81"/>
      <c r="E149" s="81"/>
      <c r="F149" s="81"/>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row>
    <row r="150" spans="1:29" ht="15.75">
      <c r="A150" s="77"/>
      <c r="B150" s="83"/>
      <c r="C150" s="81"/>
      <c r="D150" s="81"/>
      <c r="E150" s="81"/>
      <c r="F150" s="81"/>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row>
    <row r="151" spans="1:29" ht="15.75">
      <c r="A151" s="77"/>
      <c r="B151" s="83"/>
      <c r="C151" s="81"/>
      <c r="D151" s="81"/>
      <c r="E151" s="81"/>
      <c r="F151" s="81"/>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row>
    <row r="152" spans="1:29" ht="15.75">
      <c r="A152" s="77"/>
      <c r="B152" s="83"/>
      <c r="C152" s="81"/>
      <c r="D152" s="81"/>
      <c r="E152" s="81"/>
      <c r="F152" s="81"/>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row>
    <row r="153" spans="1:29" ht="15.75">
      <c r="A153" s="77"/>
      <c r="B153" s="83"/>
      <c r="C153" s="81"/>
      <c r="D153" s="81"/>
      <c r="E153" s="81"/>
      <c r="F153" s="81"/>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row>
    <row r="154" spans="1:29" ht="15.75">
      <c r="A154" s="77"/>
      <c r="B154" s="83"/>
      <c r="C154" s="81"/>
      <c r="D154" s="81"/>
      <c r="E154" s="81"/>
      <c r="F154" s="81"/>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row>
    <row r="155" spans="1:29" ht="15.75">
      <c r="A155" s="77"/>
      <c r="B155" s="83"/>
      <c r="C155" s="81"/>
      <c r="D155" s="81"/>
      <c r="E155" s="81"/>
      <c r="F155" s="81"/>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row>
    <row r="156" spans="1:29" ht="15.75">
      <c r="A156" s="77"/>
      <c r="B156" s="83"/>
      <c r="C156" s="81"/>
      <c r="D156" s="81"/>
      <c r="E156" s="81"/>
      <c r="F156" s="81"/>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row>
    <row r="157" spans="1:29" ht="15.75">
      <c r="A157" s="77"/>
      <c r="B157" s="83"/>
      <c r="C157" s="81"/>
      <c r="D157" s="81"/>
      <c r="E157" s="81"/>
      <c r="F157" s="81"/>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row>
    <row r="158" spans="1:29" ht="15.75">
      <c r="A158" s="77"/>
      <c r="B158" s="83"/>
      <c r="C158" s="81"/>
      <c r="D158" s="81"/>
      <c r="E158" s="81"/>
      <c r="F158" s="81"/>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row>
    <row r="159" spans="1:29" ht="15.75">
      <c r="A159" s="77"/>
      <c r="B159" s="83"/>
      <c r="C159" s="81"/>
      <c r="D159" s="81"/>
      <c r="E159" s="81"/>
      <c r="F159" s="81"/>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row>
    <row r="160" spans="1:29" ht="15.75">
      <c r="A160" s="77"/>
      <c r="B160" s="83"/>
      <c r="C160" s="81"/>
      <c r="D160" s="81"/>
      <c r="E160" s="81"/>
      <c r="F160" s="81"/>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row>
    <row r="161" spans="1:29" ht="15.75">
      <c r="A161" s="77"/>
      <c r="B161" s="83"/>
      <c r="C161" s="81"/>
      <c r="D161" s="81"/>
      <c r="E161" s="81"/>
      <c r="F161" s="81"/>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row>
    <row r="162" spans="1:29" ht="15.75">
      <c r="A162" s="77"/>
      <c r="B162" s="83"/>
      <c r="C162" s="81"/>
      <c r="D162" s="81"/>
      <c r="E162" s="81"/>
      <c r="F162" s="81"/>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row>
    <row r="163" spans="1:29" ht="15.75">
      <c r="A163" s="77"/>
      <c r="B163" s="83"/>
      <c r="C163" s="81"/>
      <c r="D163" s="81"/>
      <c r="E163" s="81"/>
      <c r="F163" s="81"/>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row>
    <row r="164" spans="1:29" ht="15.75">
      <c r="A164" s="77"/>
      <c r="B164" s="83"/>
      <c r="C164" s="81"/>
      <c r="D164" s="81"/>
      <c r="E164" s="81"/>
      <c r="F164" s="81"/>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row>
    <row r="165" spans="1:29" ht="15.75">
      <c r="A165" s="77"/>
      <c r="B165" s="83"/>
      <c r="C165" s="81"/>
      <c r="D165" s="81"/>
      <c r="E165" s="81"/>
      <c r="F165" s="81"/>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row>
    <row r="166" spans="1:29" ht="15.75">
      <c r="A166" s="77"/>
      <c r="B166" s="83"/>
      <c r="C166" s="81"/>
      <c r="D166" s="81"/>
      <c r="E166" s="81"/>
      <c r="F166" s="81"/>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row>
    <row r="167" spans="1:29" ht="15.75">
      <c r="A167" s="77"/>
      <c r="B167" s="83"/>
      <c r="C167" s="81"/>
      <c r="D167" s="81"/>
      <c r="E167" s="81"/>
      <c r="F167" s="81"/>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row>
    <row r="168" spans="1:29" ht="15.75">
      <c r="A168" s="77"/>
      <c r="B168" s="83"/>
      <c r="C168" s="81"/>
      <c r="D168" s="81"/>
      <c r="E168" s="81"/>
      <c r="F168" s="81"/>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row>
    <row r="169" spans="1:29" ht="15.75">
      <c r="A169" s="77"/>
      <c r="B169" s="83"/>
      <c r="C169" s="81"/>
      <c r="D169" s="81"/>
      <c r="E169" s="81"/>
      <c r="F169" s="81"/>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row>
    <row r="170" spans="1:29" ht="15.75">
      <c r="A170" s="77"/>
      <c r="B170" s="83"/>
      <c r="C170" s="81"/>
      <c r="D170" s="81"/>
      <c r="E170" s="81"/>
      <c r="F170" s="81"/>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row>
    <row r="171" spans="1:29" ht="15.75">
      <c r="A171" s="77"/>
      <c r="B171" s="83"/>
      <c r="C171" s="81"/>
      <c r="D171" s="81"/>
      <c r="E171" s="81"/>
      <c r="F171" s="81"/>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row>
    <row r="172" spans="1:29" ht="15.75">
      <c r="A172" s="77"/>
      <c r="B172" s="83"/>
      <c r="C172" s="81"/>
      <c r="D172" s="81"/>
      <c r="E172" s="81"/>
      <c r="F172" s="81"/>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row>
    <row r="173" spans="1:29" ht="15.75">
      <c r="A173" s="77"/>
      <c r="B173" s="83"/>
      <c r="C173" s="81"/>
      <c r="D173" s="81"/>
      <c r="E173" s="81"/>
      <c r="F173" s="81"/>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row>
    <row r="174" spans="1:29" ht="15.75">
      <c r="A174" s="77"/>
      <c r="B174" s="83"/>
      <c r="C174" s="81"/>
      <c r="D174" s="81"/>
      <c r="E174" s="81"/>
      <c r="F174" s="81"/>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row>
    <row r="175" spans="1:29" ht="15.75">
      <c r="A175" s="77"/>
      <c r="B175" s="83"/>
      <c r="C175" s="81"/>
      <c r="D175" s="81"/>
      <c r="E175" s="81"/>
      <c r="F175" s="81"/>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row>
    <row r="176" spans="1:29" ht="15.75">
      <c r="A176" s="77"/>
      <c r="B176" s="83"/>
      <c r="C176" s="81"/>
      <c r="D176" s="81"/>
      <c r="E176" s="81"/>
      <c r="F176" s="81"/>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row>
    <row r="177" spans="1:29" ht="15.75">
      <c r="A177" s="77"/>
      <c r="B177" s="83"/>
      <c r="C177" s="81"/>
      <c r="D177" s="81"/>
      <c r="E177" s="81"/>
      <c r="F177" s="81"/>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row>
    <row r="178" spans="1:29" ht="15.75">
      <c r="A178" s="77"/>
      <c r="B178" s="83"/>
      <c r="C178" s="81"/>
      <c r="D178" s="81"/>
      <c r="E178" s="81"/>
      <c r="F178" s="81"/>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row>
    <row r="179" spans="1:29" ht="15.75">
      <c r="A179" s="77"/>
      <c r="B179" s="83"/>
      <c r="C179" s="81"/>
      <c r="D179" s="81"/>
      <c r="E179" s="81"/>
      <c r="F179" s="81"/>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row>
    <row r="180" spans="1:29" ht="15.75">
      <c r="A180" s="77"/>
      <c r="B180" s="83"/>
      <c r="C180" s="81"/>
      <c r="D180" s="81"/>
      <c r="E180" s="81"/>
      <c r="F180" s="81"/>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row>
    <row r="181" spans="1:29" ht="15.75">
      <c r="A181" s="77"/>
      <c r="B181" s="83"/>
      <c r="C181" s="81"/>
      <c r="D181" s="81"/>
      <c r="E181" s="81"/>
      <c r="F181" s="81"/>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row>
    <row r="182" spans="1:29" ht="15.75">
      <c r="A182" s="77"/>
      <c r="B182" s="83"/>
      <c r="C182" s="81"/>
      <c r="D182" s="81"/>
      <c r="E182" s="81"/>
      <c r="F182" s="81"/>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row>
    <row r="183" spans="1:29" ht="15.75">
      <c r="A183" s="77"/>
      <c r="B183" s="83"/>
      <c r="C183" s="81"/>
      <c r="D183" s="81"/>
      <c r="E183" s="81"/>
      <c r="F183" s="81"/>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row>
    <row r="184" spans="1:29" ht="15.75">
      <c r="A184" s="77"/>
      <c r="B184" s="83"/>
      <c r="C184" s="81"/>
      <c r="D184" s="81"/>
      <c r="E184" s="81"/>
      <c r="F184" s="81"/>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row>
    <row r="185" spans="1:29" ht="15.75">
      <c r="A185" s="77"/>
      <c r="B185" s="83"/>
      <c r="C185" s="81"/>
      <c r="D185" s="81"/>
      <c r="E185" s="81"/>
      <c r="F185" s="81"/>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row>
    <row r="186" spans="1:29" ht="15.75">
      <c r="A186" s="77"/>
      <c r="B186" s="83"/>
      <c r="C186" s="81"/>
      <c r="D186" s="81"/>
      <c r="E186" s="81"/>
      <c r="F186" s="81"/>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row>
    <row r="187" spans="1:29" ht="15.75">
      <c r="A187" s="77"/>
      <c r="B187" s="83"/>
      <c r="C187" s="81"/>
      <c r="D187" s="81"/>
      <c r="E187" s="81"/>
      <c r="F187" s="81"/>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row>
    <row r="188" spans="1:29" ht="15.75">
      <c r="A188" s="77"/>
      <c r="B188" s="83"/>
      <c r="C188" s="81"/>
      <c r="D188" s="81"/>
      <c r="E188" s="81"/>
      <c r="F188" s="81"/>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row>
    <row r="189" spans="1:29" ht="15.75">
      <c r="A189" s="77"/>
      <c r="B189" s="83"/>
      <c r="C189" s="81"/>
      <c r="D189" s="81"/>
      <c r="E189" s="81"/>
      <c r="F189" s="81"/>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row>
    <row r="190" spans="1:29" ht="15.75">
      <c r="A190" s="77"/>
      <c r="B190" s="83"/>
      <c r="C190" s="81"/>
      <c r="D190" s="81"/>
      <c r="E190" s="81"/>
      <c r="F190" s="81"/>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row>
    <row r="191" spans="1:29" ht="15.75">
      <c r="A191" s="77"/>
      <c r="B191" s="83"/>
      <c r="C191" s="81"/>
      <c r="D191" s="81"/>
      <c r="E191" s="81"/>
      <c r="F191" s="81"/>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row>
    <row r="192" spans="1:29" ht="15.75">
      <c r="A192" s="77"/>
      <c r="B192" s="83"/>
      <c r="C192" s="81"/>
      <c r="D192" s="81"/>
      <c r="E192" s="81"/>
      <c r="F192" s="81"/>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row>
    <row r="193" spans="1:29" ht="15.75">
      <c r="A193" s="77"/>
      <c r="B193" s="83"/>
      <c r="C193" s="81"/>
      <c r="D193" s="81"/>
      <c r="E193" s="81"/>
      <c r="F193" s="81"/>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row>
    <row r="194" spans="1:29" ht="15.75">
      <c r="A194" s="77"/>
      <c r="B194" s="83"/>
      <c r="C194" s="81"/>
      <c r="D194" s="81"/>
      <c r="E194" s="81"/>
      <c r="F194" s="81"/>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row>
    <row r="195" spans="1:29" ht="15.75">
      <c r="A195" s="77"/>
      <c r="B195" s="83"/>
      <c r="C195" s="81"/>
      <c r="D195" s="81"/>
      <c r="E195" s="81"/>
      <c r="F195" s="81"/>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row>
    <row r="196" spans="1:29" ht="15.75">
      <c r="A196" s="77"/>
      <c r="B196" s="83"/>
      <c r="C196" s="81"/>
      <c r="D196" s="81"/>
      <c r="E196" s="81"/>
      <c r="F196" s="81"/>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row>
    <row r="197" spans="1:29" ht="15.75">
      <c r="A197" s="77"/>
      <c r="B197" s="83"/>
      <c r="C197" s="81"/>
      <c r="D197" s="81"/>
      <c r="E197" s="81"/>
      <c r="F197" s="81"/>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row>
    <row r="198" spans="1:29" ht="15.75">
      <c r="A198" s="77"/>
      <c r="B198" s="83"/>
      <c r="C198" s="81"/>
      <c r="D198" s="81"/>
      <c r="E198" s="81"/>
      <c r="F198" s="81"/>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row>
    <row r="199" spans="1:29" ht="15.75">
      <c r="A199" s="77"/>
      <c r="B199" s="83"/>
      <c r="C199" s="81"/>
      <c r="D199" s="81"/>
      <c r="E199" s="81"/>
      <c r="F199" s="81"/>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row>
    <row r="200" spans="1:29" ht="15.75">
      <c r="A200" s="77"/>
      <c r="B200" s="83"/>
      <c r="C200" s="81"/>
      <c r="D200" s="81"/>
      <c r="E200" s="81"/>
      <c r="F200" s="81"/>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row>
    <row r="201" spans="1:29" ht="15.75">
      <c r="A201" s="77"/>
      <c r="B201" s="83"/>
      <c r="C201" s="81"/>
      <c r="D201" s="81"/>
      <c r="E201" s="81"/>
      <c r="F201" s="81"/>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row>
    <row r="202" spans="1:29" ht="15.75">
      <c r="A202" s="77"/>
      <c r="B202" s="83"/>
      <c r="C202" s="81"/>
      <c r="D202" s="81"/>
      <c r="E202" s="81"/>
      <c r="F202" s="81"/>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row>
    <row r="203" spans="1:29" ht="15.75">
      <c r="A203" s="77"/>
      <c r="B203" s="83"/>
      <c r="C203" s="81"/>
      <c r="D203" s="81"/>
      <c r="E203" s="81"/>
      <c r="F203" s="81"/>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row>
    <row r="204" spans="1:29" ht="15.75">
      <c r="A204" s="77"/>
      <c r="B204" s="83"/>
      <c r="C204" s="81"/>
      <c r="D204" s="81"/>
      <c r="E204" s="81"/>
      <c r="F204" s="81"/>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row>
    <row r="205" spans="1:29" ht="15.75">
      <c r="A205" s="77"/>
      <c r="B205" s="83"/>
      <c r="C205" s="81"/>
      <c r="D205" s="81"/>
      <c r="E205" s="81"/>
      <c r="F205" s="81"/>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row>
    <row r="206" spans="1:29" ht="15.75">
      <c r="A206" s="77"/>
      <c r="B206" s="83"/>
      <c r="C206" s="81"/>
      <c r="D206" s="81"/>
      <c r="E206" s="81"/>
      <c r="F206" s="81"/>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row>
    <row r="207" spans="1:29" ht="15.75">
      <c r="A207" s="77"/>
      <c r="B207" s="83"/>
      <c r="C207" s="81"/>
      <c r="D207" s="81"/>
      <c r="E207" s="81"/>
      <c r="F207" s="81"/>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row>
    <row r="208" spans="1:29" ht="15.75">
      <c r="A208" s="77"/>
      <c r="B208" s="83"/>
      <c r="C208" s="81"/>
      <c r="D208" s="81"/>
      <c r="E208" s="81"/>
      <c r="F208" s="81"/>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row>
    <row r="209" spans="1:29" ht="15.75">
      <c r="A209" s="77"/>
      <c r="B209" s="83"/>
      <c r="C209" s="81"/>
      <c r="D209" s="81"/>
      <c r="E209" s="81"/>
      <c r="F209" s="81"/>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row>
    <row r="210" spans="1:29" ht="15.75">
      <c r="A210" s="77"/>
      <c r="B210" s="83"/>
      <c r="C210" s="81"/>
      <c r="D210" s="81"/>
      <c r="E210" s="81"/>
      <c r="F210" s="81"/>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row>
    <row r="211" spans="1:29" ht="15.75">
      <c r="A211" s="77"/>
      <c r="B211" s="83"/>
      <c r="C211" s="81"/>
      <c r="D211" s="81"/>
      <c r="E211" s="81"/>
      <c r="F211" s="81"/>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row>
    <row r="212" spans="1:29" ht="15.75">
      <c r="A212" s="77"/>
      <c r="B212" s="83"/>
      <c r="C212" s="81"/>
      <c r="D212" s="81"/>
      <c r="E212" s="81"/>
      <c r="F212" s="81"/>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row>
    <row r="213" spans="1:29" ht="15.75">
      <c r="A213" s="77"/>
      <c r="B213" s="83"/>
      <c r="C213" s="81"/>
      <c r="D213" s="81"/>
      <c r="E213" s="81"/>
      <c r="F213" s="81"/>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row>
    <row r="214" spans="1:29" ht="15.75">
      <c r="A214" s="77"/>
      <c r="B214" s="83"/>
      <c r="C214" s="81"/>
      <c r="D214" s="81"/>
      <c r="E214" s="81"/>
      <c r="F214" s="81"/>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row>
    <row r="215" spans="1:29" ht="15.75">
      <c r="A215" s="77"/>
      <c r="B215" s="83"/>
      <c r="C215" s="81"/>
      <c r="D215" s="81"/>
      <c r="E215" s="81"/>
      <c r="F215" s="81"/>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row>
    <row r="216" spans="1:29" ht="15.75">
      <c r="A216" s="77"/>
      <c r="B216" s="83"/>
      <c r="C216" s="81"/>
      <c r="D216" s="81"/>
      <c r="E216" s="81"/>
      <c r="F216" s="81"/>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row>
    <row r="217" spans="1:29" ht="15.75">
      <c r="A217" s="77"/>
      <c r="B217" s="83"/>
      <c r="C217" s="81"/>
      <c r="D217" s="81"/>
      <c r="E217" s="81"/>
      <c r="F217" s="81"/>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row>
    <row r="218" spans="1:29" ht="15.75">
      <c r="A218" s="77"/>
      <c r="B218" s="83"/>
      <c r="C218" s="81"/>
      <c r="D218" s="81"/>
      <c r="E218" s="81"/>
      <c r="F218" s="81"/>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row>
    <row r="219" spans="1:29" ht="15.75">
      <c r="A219" s="77"/>
      <c r="B219" s="83"/>
      <c r="C219" s="81"/>
      <c r="D219" s="81"/>
      <c r="E219" s="81"/>
      <c r="F219" s="81"/>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row>
    <row r="220" spans="1:29" ht="15.75">
      <c r="A220" s="77"/>
      <c r="B220" s="83"/>
      <c r="C220" s="81"/>
      <c r="D220" s="81"/>
      <c r="E220" s="81"/>
      <c r="F220" s="81"/>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row>
    <row r="221" spans="1:29" ht="15.75">
      <c r="A221" s="77"/>
      <c r="B221" s="83"/>
      <c r="C221" s="81"/>
      <c r="D221" s="81"/>
      <c r="E221" s="81"/>
      <c r="F221" s="81"/>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row>
    <row r="222" spans="1:29" ht="15.75">
      <c r="A222" s="77"/>
      <c r="B222" s="83"/>
      <c r="C222" s="81"/>
      <c r="D222" s="81"/>
      <c r="E222" s="81"/>
      <c r="F222" s="81"/>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row>
    <row r="223" spans="1:29" ht="15.75">
      <c r="A223" s="77"/>
      <c r="B223" s="83"/>
      <c r="C223" s="81"/>
      <c r="D223" s="81"/>
      <c r="E223" s="81"/>
      <c r="F223" s="81"/>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row>
    <row r="224" spans="1:29" ht="15.75">
      <c r="A224" s="77"/>
      <c r="B224" s="83"/>
      <c r="C224" s="81"/>
      <c r="D224" s="81"/>
      <c r="E224" s="81"/>
      <c r="F224" s="81"/>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row>
    <row r="225" spans="1:29" ht="15.75">
      <c r="A225" s="77"/>
      <c r="B225" s="83"/>
      <c r="C225" s="81"/>
      <c r="D225" s="81"/>
      <c r="E225" s="81"/>
      <c r="F225" s="81"/>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row>
    <row r="226" spans="1:29" ht="15.75">
      <c r="A226" s="77"/>
      <c r="B226" s="83"/>
      <c r="C226" s="81"/>
      <c r="D226" s="81"/>
      <c r="E226" s="81"/>
      <c r="F226" s="81"/>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row>
    <row r="227" spans="1:29" ht="15.75">
      <c r="A227" s="77"/>
      <c r="B227" s="83"/>
      <c r="C227" s="81"/>
      <c r="D227" s="81"/>
      <c r="E227" s="81"/>
      <c r="F227" s="81"/>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row>
    <row r="228" spans="1:29" ht="15.75">
      <c r="A228" s="77"/>
      <c r="B228" s="83"/>
      <c r="C228" s="81"/>
      <c r="D228" s="81"/>
      <c r="E228" s="81"/>
      <c r="F228" s="81"/>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row>
    <row r="229" spans="1:29" ht="15.75">
      <c r="A229" s="77"/>
      <c r="B229" s="83"/>
      <c r="C229" s="81"/>
      <c r="D229" s="81"/>
      <c r="E229" s="81"/>
      <c r="F229" s="81"/>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row>
    <row r="230" spans="1:29" ht="15.75">
      <c r="A230" s="77"/>
      <c r="B230" s="83"/>
      <c r="C230" s="81"/>
      <c r="D230" s="81"/>
      <c r="E230" s="81"/>
      <c r="F230" s="81"/>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row>
    <row r="231" spans="1:29" ht="15.75">
      <c r="A231" s="77"/>
      <c r="B231" s="83"/>
      <c r="C231" s="81"/>
      <c r="D231" s="81"/>
      <c r="E231" s="81"/>
      <c r="F231" s="81"/>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row>
    <row r="232" spans="1:29" ht="15.75">
      <c r="A232" s="77"/>
      <c r="B232" s="83"/>
      <c r="C232" s="81"/>
      <c r="D232" s="81"/>
      <c r="E232" s="81"/>
      <c r="F232" s="81"/>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row>
    <row r="233" spans="1:29" ht="15.75">
      <c r="A233" s="77"/>
      <c r="B233" s="83"/>
      <c r="C233" s="81"/>
      <c r="D233" s="81"/>
      <c r="E233" s="81"/>
      <c r="F233" s="81"/>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row>
    <row r="234" spans="1:29" ht="15.75">
      <c r="A234" s="77"/>
      <c r="B234" s="83"/>
      <c r="C234" s="81"/>
      <c r="D234" s="81"/>
      <c r="E234" s="81"/>
      <c r="F234" s="81"/>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row>
    <row r="235" spans="1:29" ht="15.75">
      <c r="A235" s="77"/>
      <c r="B235" s="83"/>
      <c r="C235" s="81"/>
      <c r="D235" s="81"/>
      <c r="E235" s="81"/>
      <c r="F235" s="81"/>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row>
    <row r="236" spans="1:29" ht="15.75">
      <c r="A236" s="77"/>
      <c r="B236" s="83"/>
      <c r="C236" s="81"/>
      <c r="D236" s="81"/>
      <c r="E236" s="81"/>
      <c r="F236" s="81"/>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row>
    <row r="237" spans="1:29" ht="15.75">
      <c r="A237" s="77"/>
      <c r="B237" s="83"/>
      <c r="C237" s="81"/>
      <c r="D237" s="81"/>
      <c r="E237" s="81"/>
      <c r="F237" s="81"/>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row>
    <row r="238" spans="1:29" ht="15.75">
      <c r="A238" s="77"/>
      <c r="B238" s="83"/>
      <c r="C238" s="81"/>
      <c r="D238" s="81"/>
      <c r="E238" s="81"/>
      <c r="F238" s="81"/>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row>
    <row r="239" spans="1:29" ht="15.75">
      <c r="A239" s="77"/>
      <c r="B239" s="83"/>
      <c r="C239" s="81"/>
      <c r="D239" s="81"/>
      <c r="E239" s="81"/>
      <c r="F239" s="81"/>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row>
    <row r="240" spans="1:29" ht="15.75">
      <c r="A240" s="77"/>
      <c r="B240" s="83"/>
      <c r="C240" s="81"/>
      <c r="D240" s="81"/>
      <c r="E240" s="81"/>
      <c r="F240" s="81"/>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row>
    <row r="241" spans="1:29" ht="15.75">
      <c r="A241" s="77"/>
      <c r="B241" s="83"/>
      <c r="C241" s="81"/>
      <c r="D241" s="81"/>
      <c r="E241" s="81"/>
      <c r="F241" s="81"/>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row>
    <row r="242" spans="1:29" ht="15.75">
      <c r="A242" s="77"/>
      <c r="B242" s="83"/>
      <c r="C242" s="81"/>
      <c r="D242" s="81"/>
      <c r="E242" s="81"/>
      <c r="F242" s="81"/>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row>
    <row r="243" spans="1:29" ht="15.75">
      <c r="A243" s="77"/>
      <c r="B243" s="83"/>
      <c r="C243" s="81"/>
      <c r="D243" s="81"/>
      <c r="E243" s="81"/>
      <c r="F243" s="81"/>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row>
    <row r="244" spans="1:29" ht="15.75">
      <c r="A244" s="77"/>
      <c r="B244" s="83"/>
      <c r="C244" s="81"/>
      <c r="D244" s="81"/>
      <c r="E244" s="81"/>
      <c r="F244" s="81"/>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row>
    <row r="245" spans="1:29" ht="15.75">
      <c r="A245" s="77"/>
      <c r="B245" s="83"/>
      <c r="C245" s="81"/>
      <c r="D245" s="81"/>
      <c r="E245" s="81"/>
      <c r="F245" s="81"/>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row>
    <row r="246" spans="1:29" ht="15.75">
      <c r="A246" s="77"/>
      <c r="B246" s="83"/>
      <c r="C246" s="81"/>
      <c r="D246" s="81"/>
      <c r="E246" s="81"/>
      <c r="F246" s="81"/>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row>
    <row r="247" spans="1:29" ht="15.75">
      <c r="A247" s="77"/>
      <c r="B247" s="83"/>
      <c r="C247" s="81"/>
      <c r="D247" s="81"/>
      <c r="E247" s="81"/>
      <c r="F247" s="81"/>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row>
    <row r="248" spans="1:29" ht="15.75">
      <c r="A248" s="77"/>
      <c r="B248" s="83"/>
      <c r="C248" s="81"/>
      <c r="D248" s="81"/>
      <c r="E248" s="81"/>
      <c r="F248" s="81"/>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row>
    <row r="249" spans="1:29" ht="15.75">
      <c r="A249" s="77"/>
      <c r="B249" s="83"/>
      <c r="C249" s="81"/>
      <c r="D249" s="81"/>
      <c r="E249" s="81"/>
      <c r="F249" s="81"/>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row>
    <row r="250" spans="1:29" ht="15.75">
      <c r="A250" s="77"/>
      <c r="B250" s="83"/>
      <c r="C250" s="81"/>
      <c r="D250" s="81"/>
      <c r="E250" s="81"/>
      <c r="F250" s="81"/>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row>
    <row r="251" spans="1:29" ht="15.75">
      <c r="A251" s="77"/>
      <c r="B251" s="83"/>
      <c r="C251" s="81"/>
      <c r="D251" s="81"/>
      <c r="E251" s="81"/>
      <c r="F251" s="81"/>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row>
    <row r="252" spans="1:29" ht="15.75">
      <c r="A252" s="77"/>
      <c r="B252" s="83"/>
      <c r="C252" s="81"/>
      <c r="D252" s="81"/>
      <c r="E252" s="81"/>
      <c r="F252" s="81"/>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row>
    <row r="253" spans="1:29" ht="15.75">
      <c r="A253" s="77"/>
      <c r="B253" s="83"/>
      <c r="C253" s="81"/>
      <c r="D253" s="81"/>
      <c r="E253" s="81"/>
      <c r="F253" s="81"/>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row>
    <row r="254" spans="1:29" ht="15.75">
      <c r="A254" s="77"/>
      <c r="B254" s="83"/>
      <c r="C254" s="81"/>
      <c r="D254" s="81"/>
      <c r="E254" s="81"/>
      <c r="F254" s="81"/>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row>
    <row r="255" spans="1:29" ht="15.75">
      <c r="A255" s="77"/>
      <c r="B255" s="83"/>
      <c r="C255" s="81"/>
      <c r="D255" s="81"/>
      <c r="E255" s="81"/>
      <c r="F255" s="81"/>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row>
    <row r="256" spans="1:29" ht="15.75">
      <c r="A256" s="77"/>
      <c r="B256" s="83"/>
      <c r="C256" s="81"/>
      <c r="D256" s="81"/>
      <c r="E256" s="81"/>
      <c r="F256" s="81"/>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row>
    <row r="257" spans="1:29" ht="15.75">
      <c r="A257" s="77"/>
      <c r="B257" s="83"/>
      <c r="C257" s="81"/>
      <c r="D257" s="81"/>
      <c r="E257" s="81"/>
      <c r="F257" s="81"/>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row>
    <row r="258" spans="1:29" ht="15.75">
      <c r="A258" s="77"/>
      <c r="B258" s="83"/>
      <c r="C258" s="81"/>
      <c r="D258" s="81"/>
      <c r="E258" s="81"/>
      <c r="F258" s="81"/>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row>
    <row r="259" spans="1:29" ht="15.75">
      <c r="A259" s="77"/>
      <c r="B259" s="83"/>
      <c r="C259" s="81"/>
      <c r="D259" s="81"/>
      <c r="E259" s="81"/>
      <c r="F259" s="81"/>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row>
    <row r="260" spans="1:29" ht="15.75">
      <c r="A260" s="77"/>
      <c r="B260" s="83"/>
      <c r="C260" s="81"/>
      <c r="D260" s="81"/>
      <c r="E260" s="81"/>
      <c r="F260" s="81"/>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row>
    <row r="261" spans="1:29" ht="15.75">
      <c r="A261" s="77"/>
      <c r="B261" s="83"/>
      <c r="C261" s="81"/>
      <c r="D261" s="81"/>
      <c r="E261" s="81"/>
      <c r="F261" s="81"/>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row>
    <row r="262" spans="1:29" ht="15.75">
      <c r="A262" s="77"/>
      <c r="B262" s="83"/>
      <c r="C262" s="81"/>
      <c r="D262" s="81"/>
      <c r="E262" s="81"/>
      <c r="F262" s="81"/>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row>
    <row r="263" spans="1:29" ht="15.75">
      <c r="A263" s="77"/>
      <c r="B263" s="83"/>
      <c r="C263" s="81"/>
      <c r="D263" s="81"/>
      <c r="E263" s="81"/>
      <c r="F263" s="81"/>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row>
    <row r="264" spans="1:29" ht="15.75">
      <c r="A264" s="77"/>
      <c r="B264" s="83"/>
      <c r="C264" s="81"/>
      <c r="D264" s="81"/>
      <c r="E264" s="81"/>
      <c r="F264" s="81"/>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row>
    <row r="265" spans="1:29" ht="15.75">
      <c r="A265" s="77"/>
      <c r="B265" s="83"/>
      <c r="C265" s="81"/>
      <c r="D265" s="81"/>
      <c r="E265" s="81"/>
      <c r="F265" s="81"/>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row>
    <row r="266" spans="1:29" ht="15.75">
      <c r="A266" s="77"/>
      <c r="B266" s="83"/>
      <c r="C266" s="81"/>
      <c r="D266" s="81"/>
      <c r="E266" s="81"/>
      <c r="F266" s="81"/>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row>
    <row r="267" spans="1:29" ht="15.75">
      <c r="A267" s="77"/>
      <c r="B267" s="83"/>
      <c r="C267" s="81"/>
      <c r="D267" s="81"/>
      <c r="E267" s="81"/>
      <c r="F267" s="81"/>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row>
    <row r="268" spans="1:29" ht="15.75">
      <c r="A268" s="77"/>
      <c r="B268" s="83"/>
      <c r="C268" s="81"/>
      <c r="D268" s="81"/>
      <c r="E268" s="81"/>
      <c r="F268" s="81"/>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row>
    <row r="269" spans="1:29" ht="15.75">
      <c r="A269" s="77"/>
      <c r="B269" s="83"/>
      <c r="C269" s="81"/>
      <c r="D269" s="81"/>
      <c r="E269" s="81"/>
      <c r="F269" s="81"/>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row>
    <row r="270" spans="1:29" ht="15.75">
      <c r="A270" s="77"/>
      <c r="B270" s="83"/>
      <c r="C270" s="81"/>
      <c r="D270" s="81"/>
      <c r="E270" s="81"/>
      <c r="F270" s="81"/>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row>
    <row r="271" spans="1:29" ht="15.75">
      <c r="A271" s="77"/>
      <c r="B271" s="83"/>
      <c r="C271" s="81"/>
      <c r="D271" s="81"/>
      <c r="E271" s="81"/>
      <c r="F271" s="81"/>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row>
    <row r="272" spans="1:29" ht="15.75">
      <c r="A272" s="77"/>
      <c r="B272" s="83"/>
      <c r="C272" s="81"/>
      <c r="D272" s="81"/>
      <c r="E272" s="81"/>
      <c r="F272" s="81"/>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row>
    <row r="273" spans="1:29" ht="15.75">
      <c r="A273" s="77"/>
      <c r="B273" s="83"/>
      <c r="C273" s="81"/>
      <c r="D273" s="81"/>
      <c r="E273" s="81"/>
      <c r="F273" s="81"/>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row>
    <row r="274" spans="1:29" ht="15.75">
      <c r="A274" s="77"/>
      <c r="B274" s="83"/>
      <c r="C274" s="81"/>
      <c r="D274" s="81"/>
      <c r="E274" s="81"/>
      <c r="F274" s="81"/>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row>
    <row r="275" spans="1:29" ht="15.75">
      <c r="A275" s="77"/>
      <c r="B275" s="83"/>
      <c r="C275" s="81"/>
      <c r="D275" s="81"/>
      <c r="E275" s="81"/>
      <c r="F275" s="81"/>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row>
    <row r="276" spans="1:29" ht="15.75">
      <c r="A276" s="77"/>
      <c r="B276" s="83"/>
      <c r="C276" s="81"/>
      <c r="D276" s="81"/>
      <c r="E276" s="81"/>
      <c r="F276" s="81"/>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row>
    <row r="277" spans="1:29" ht="15.75">
      <c r="A277" s="77"/>
      <c r="B277" s="83"/>
      <c r="C277" s="81"/>
      <c r="D277" s="81"/>
      <c r="E277" s="81"/>
      <c r="F277" s="81"/>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row>
    <row r="278" spans="1:29" ht="15.75">
      <c r="A278" s="77"/>
      <c r="B278" s="83"/>
      <c r="C278" s="81"/>
      <c r="D278" s="81"/>
      <c r="E278" s="81"/>
      <c r="F278" s="81"/>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row>
    <row r="279" spans="1:29" ht="15.75">
      <c r="A279" s="77"/>
      <c r="B279" s="83"/>
      <c r="C279" s="81"/>
      <c r="D279" s="81"/>
      <c r="E279" s="81"/>
      <c r="F279" s="81"/>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row>
    <row r="280" spans="1:29" ht="15.75">
      <c r="A280" s="77"/>
      <c r="B280" s="83"/>
      <c r="C280" s="81"/>
      <c r="D280" s="81"/>
      <c r="E280" s="81"/>
      <c r="F280" s="81"/>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row>
    <row r="281" spans="1:29" ht="15.75">
      <c r="A281" s="77"/>
      <c r="B281" s="83"/>
      <c r="C281" s="81"/>
      <c r="D281" s="81"/>
      <c r="E281" s="81"/>
      <c r="F281" s="81"/>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row>
    <row r="282" spans="1:29" ht="15.75">
      <c r="A282" s="77"/>
      <c r="B282" s="83"/>
      <c r="C282" s="81"/>
      <c r="D282" s="81"/>
      <c r="E282" s="81"/>
      <c r="F282" s="81"/>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row>
    <row r="283" spans="1:29" ht="15.75">
      <c r="A283" s="77"/>
      <c r="B283" s="83"/>
      <c r="C283" s="81"/>
      <c r="D283" s="81"/>
      <c r="E283" s="81"/>
      <c r="F283" s="81"/>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row>
    <row r="284" spans="1:29" ht="15.75">
      <c r="A284" s="77"/>
      <c r="B284" s="83"/>
      <c r="C284" s="81"/>
      <c r="D284" s="81"/>
      <c r="E284" s="81"/>
      <c r="F284" s="81"/>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row>
    <row r="285" spans="1:29" ht="15.75">
      <c r="A285" s="77"/>
      <c r="B285" s="83"/>
      <c r="C285" s="81"/>
      <c r="D285" s="81"/>
      <c r="E285" s="81"/>
      <c r="F285" s="81"/>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row>
    <row r="286" spans="1:29" ht="15.75">
      <c r="A286" s="77"/>
      <c r="B286" s="83"/>
      <c r="C286" s="81"/>
      <c r="D286" s="81"/>
      <c r="E286" s="81"/>
      <c r="F286" s="81"/>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row>
    <row r="287" spans="1:29" ht="15.75">
      <c r="A287" s="77"/>
      <c r="B287" s="83"/>
      <c r="C287" s="81"/>
      <c r="D287" s="81"/>
      <c r="E287" s="81"/>
      <c r="F287" s="81"/>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row>
    <row r="288" spans="1:29" ht="15.75">
      <c r="A288" s="77"/>
      <c r="B288" s="83"/>
      <c r="C288" s="81"/>
      <c r="D288" s="81"/>
      <c r="E288" s="81"/>
      <c r="F288" s="81"/>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row>
    <row r="289" spans="1:29" ht="15.75">
      <c r="A289" s="77"/>
      <c r="B289" s="83"/>
      <c r="C289" s="81"/>
      <c r="D289" s="81"/>
      <c r="E289" s="81"/>
      <c r="F289" s="81"/>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row>
    <row r="290" spans="1:29" ht="15.75">
      <c r="A290" s="77"/>
      <c r="B290" s="83"/>
      <c r="C290" s="81"/>
      <c r="D290" s="81"/>
      <c r="E290" s="81"/>
      <c r="F290" s="81"/>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row>
    <row r="291" spans="1:29" ht="15.75">
      <c r="A291" s="77"/>
      <c r="B291" s="83"/>
      <c r="C291" s="81"/>
      <c r="D291" s="81"/>
      <c r="E291" s="81"/>
      <c r="F291" s="81"/>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row>
    <row r="292" spans="1:29" ht="15.75">
      <c r="A292" s="77"/>
      <c r="B292" s="83"/>
      <c r="C292" s="81"/>
      <c r="D292" s="81"/>
      <c r="E292" s="81"/>
      <c r="F292" s="81"/>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row>
    <row r="293" spans="1:29" ht="15.75">
      <c r="A293" s="77"/>
      <c r="B293" s="83"/>
      <c r="C293" s="81"/>
      <c r="D293" s="81"/>
      <c r="E293" s="81"/>
      <c r="F293" s="81"/>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row>
    <row r="294" spans="1:29" ht="15.75">
      <c r="A294" s="77"/>
      <c r="B294" s="83"/>
      <c r="C294" s="81"/>
      <c r="D294" s="81"/>
      <c r="E294" s="81"/>
      <c r="F294" s="81"/>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row>
    <row r="295" spans="1:29" ht="15.75">
      <c r="A295" s="77"/>
      <c r="B295" s="83"/>
      <c r="C295" s="81"/>
      <c r="D295" s="81"/>
      <c r="E295" s="81"/>
      <c r="F295" s="81"/>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row>
    <row r="296" spans="1:29" ht="15.75">
      <c r="A296" s="77"/>
      <c r="B296" s="83"/>
      <c r="C296" s="81"/>
      <c r="D296" s="81"/>
      <c r="E296" s="81"/>
      <c r="F296" s="81"/>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row>
    <row r="297" spans="1:29" ht="15.75">
      <c r="A297" s="77"/>
      <c r="B297" s="83"/>
      <c r="C297" s="81"/>
      <c r="D297" s="81"/>
      <c r="E297" s="81"/>
      <c r="F297" s="81"/>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row>
    <row r="298" spans="1:29" ht="15.75">
      <c r="A298" s="77"/>
      <c r="B298" s="83"/>
      <c r="C298" s="81"/>
      <c r="D298" s="81"/>
      <c r="E298" s="81"/>
      <c r="F298" s="81"/>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row>
    <row r="299" spans="1:29" ht="15.75">
      <c r="A299" s="77"/>
      <c r="B299" s="83"/>
      <c r="C299" s="81"/>
      <c r="D299" s="81"/>
      <c r="E299" s="81"/>
      <c r="F299" s="81"/>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row>
    <row r="300" spans="1:29" ht="15.75">
      <c r="A300" s="77"/>
      <c r="B300" s="83"/>
      <c r="C300" s="81"/>
      <c r="D300" s="81"/>
      <c r="E300" s="81"/>
      <c r="F300" s="81"/>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row>
    <row r="301" spans="1:29" ht="15.75">
      <c r="A301" s="77"/>
      <c r="B301" s="83"/>
      <c r="C301" s="81"/>
      <c r="D301" s="81"/>
      <c r="E301" s="81"/>
      <c r="F301" s="81"/>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row>
    <row r="302" spans="1:29" ht="15.75">
      <c r="A302" s="77"/>
      <c r="B302" s="83"/>
      <c r="C302" s="81"/>
      <c r="D302" s="81"/>
      <c r="E302" s="81"/>
      <c r="F302" s="81"/>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row>
    <row r="303" spans="1:29" ht="15.75">
      <c r="A303" s="77"/>
      <c r="B303" s="83"/>
      <c r="C303" s="81"/>
      <c r="D303" s="81"/>
      <c r="E303" s="81"/>
      <c r="F303" s="81"/>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row>
    <row r="304" spans="1:29" ht="15.75">
      <c r="A304" s="77"/>
      <c r="B304" s="83"/>
      <c r="C304" s="81"/>
      <c r="D304" s="81"/>
      <c r="E304" s="81"/>
      <c r="F304" s="81"/>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row>
    <row r="305" spans="1:29" ht="15.75">
      <c r="A305" s="77"/>
      <c r="B305" s="83"/>
      <c r="C305" s="81"/>
      <c r="D305" s="81"/>
      <c r="E305" s="81"/>
      <c r="F305" s="81"/>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row>
    <row r="306" spans="1:29" ht="15.75">
      <c r="A306" s="77"/>
      <c r="B306" s="83"/>
      <c r="C306" s="81"/>
      <c r="D306" s="81"/>
      <c r="E306" s="81"/>
      <c r="F306" s="81"/>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row>
    <row r="307" spans="1:29" ht="15.75">
      <c r="A307" s="77"/>
      <c r="B307" s="83"/>
      <c r="C307" s="81"/>
      <c r="D307" s="81"/>
      <c r="E307" s="81"/>
      <c r="F307" s="81"/>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row>
    <row r="308" spans="1:29" ht="15.75">
      <c r="A308" s="77"/>
      <c r="B308" s="83"/>
      <c r="C308" s="81"/>
      <c r="D308" s="81"/>
      <c r="E308" s="81"/>
      <c r="F308" s="81"/>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row>
    <row r="309" spans="1:29" ht="15.75">
      <c r="A309" s="77"/>
      <c r="B309" s="83"/>
      <c r="C309" s="81"/>
      <c r="D309" s="81"/>
      <c r="E309" s="81"/>
      <c r="F309" s="81"/>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row>
    <row r="310" spans="1:29" ht="15.75">
      <c r="A310" s="77"/>
      <c r="B310" s="83"/>
      <c r="C310" s="81"/>
      <c r="D310" s="81"/>
      <c r="E310" s="81"/>
      <c r="F310" s="81"/>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row>
    <row r="311" spans="1:29" ht="15.75">
      <c r="A311" s="77"/>
      <c r="B311" s="83"/>
      <c r="C311" s="81"/>
      <c r="D311" s="81"/>
      <c r="E311" s="81"/>
      <c r="F311" s="81"/>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row>
    <row r="312" spans="1:29" ht="15.75">
      <c r="A312" s="77"/>
      <c r="B312" s="83"/>
      <c r="C312" s="81"/>
      <c r="D312" s="81"/>
      <c r="E312" s="81"/>
      <c r="F312" s="81"/>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row>
    <row r="313" spans="1:29" ht="15.75">
      <c r="A313" s="77"/>
      <c r="B313" s="83"/>
      <c r="C313" s="81"/>
      <c r="D313" s="81"/>
      <c r="E313" s="81"/>
      <c r="F313" s="81"/>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row>
    <row r="314" spans="1:29" ht="15.75">
      <c r="A314" s="77"/>
      <c r="B314" s="83"/>
      <c r="C314" s="81"/>
      <c r="D314" s="81"/>
      <c r="E314" s="81"/>
      <c r="F314" s="81"/>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row>
    <row r="315" spans="1:29" ht="15.75">
      <c r="A315" s="77"/>
      <c r="B315" s="83"/>
      <c r="C315" s="81"/>
      <c r="D315" s="81"/>
      <c r="E315" s="81"/>
      <c r="F315" s="81"/>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row>
    <row r="316" spans="1:29" ht="15.75">
      <c r="A316" s="77"/>
      <c r="B316" s="83"/>
      <c r="C316" s="81"/>
      <c r="D316" s="81"/>
      <c r="E316" s="81"/>
      <c r="F316" s="81"/>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row>
    <row r="317" spans="1:29" ht="15.75">
      <c r="A317" s="77"/>
      <c r="B317" s="83"/>
      <c r="C317" s="81"/>
      <c r="D317" s="81"/>
      <c r="E317" s="81"/>
      <c r="F317" s="81"/>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row>
    <row r="318" spans="1:29" ht="15.75">
      <c r="A318" s="77"/>
      <c r="B318" s="83"/>
      <c r="C318" s="81"/>
      <c r="D318" s="81"/>
      <c r="E318" s="81"/>
      <c r="F318" s="81"/>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row>
    <row r="319" spans="1:29" ht="15.75">
      <c r="A319" s="77"/>
      <c r="B319" s="83"/>
      <c r="C319" s="81"/>
      <c r="D319" s="81"/>
      <c r="E319" s="81"/>
      <c r="F319" s="81"/>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row>
    <row r="320" spans="1:29" ht="15.75">
      <c r="A320" s="77"/>
      <c r="B320" s="83"/>
      <c r="C320" s="81"/>
      <c r="D320" s="81"/>
      <c r="E320" s="81"/>
      <c r="F320" s="81"/>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row>
    <row r="321" spans="1:29" ht="15.75">
      <c r="A321" s="77"/>
      <c r="B321" s="83"/>
      <c r="C321" s="81"/>
      <c r="D321" s="81"/>
      <c r="E321" s="81"/>
      <c r="F321" s="81"/>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row>
    <row r="322" spans="1:29" ht="15.75">
      <c r="A322" s="77"/>
      <c r="B322" s="83"/>
      <c r="C322" s="81"/>
      <c r="D322" s="81"/>
      <c r="E322" s="81"/>
      <c r="F322" s="81"/>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row>
    <row r="323" spans="1:29" ht="15.75">
      <c r="A323" s="77"/>
      <c r="B323" s="83"/>
      <c r="C323" s="81"/>
      <c r="D323" s="81"/>
      <c r="E323" s="81"/>
      <c r="F323" s="81"/>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row>
    <row r="324" spans="1:29" ht="15.75">
      <c r="A324" s="77"/>
      <c r="B324" s="83"/>
      <c r="C324" s="81"/>
      <c r="D324" s="81"/>
      <c r="E324" s="81"/>
      <c r="F324" s="81"/>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row>
    <row r="325" spans="1:29" ht="15.75">
      <c r="A325" s="77"/>
      <c r="B325" s="83"/>
      <c r="C325" s="81"/>
      <c r="D325" s="81"/>
      <c r="E325" s="81"/>
      <c r="F325" s="81"/>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row>
    <row r="326" spans="1:29" ht="15.75">
      <c r="A326" s="77"/>
      <c r="B326" s="83"/>
      <c r="C326" s="81"/>
      <c r="D326" s="81"/>
      <c r="E326" s="81"/>
      <c r="F326" s="81"/>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row>
    <row r="327" spans="1:29" ht="15.75">
      <c r="A327" s="77"/>
      <c r="B327" s="83"/>
      <c r="C327" s="81"/>
      <c r="D327" s="81"/>
      <c r="E327" s="81"/>
      <c r="F327" s="81"/>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row>
    <row r="328" spans="1:29" ht="15.75">
      <c r="A328" s="77"/>
      <c r="B328" s="83"/>
      <c r="C328" s="81"/>
      <c r="D328" s="81"/>
      <c r="E328" s="81"/>
      <c r="F328" s="81"/>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row>
    <row r="329" spans="1:29" ht="15.75">
      <c r="A329" s="77"/>
      <c r="B329" s="83"/>
      <c r="C329" s="81"/>
      <c r="D329" s="81"/>
      <c r="E329" s="81"/>
      <c r="F329" s="81"/>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row>
    <row r="330" spans="1:29" ht="15.75">
      <c r="A330" s="77"/>
      <c r="B330" s="83"/>
      <c r="C330" s="81"/>
      <c r="D330" s="81"/>
      <c r="E330" s="81"/>
      <c r="F330" s="81"/>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row>
    <row r="331" spans="1:29" ht="15.75">
      <c r="A331" s="77"/>
      <c r="B331" s="83"/>
      <c r="C331" s="81"/>
      <c r="D331" s="81"/>
      <c r="E331" s="81"/>
      <c r="F331" s="81"/>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row>
    <row r="332" spans="1:29" ht="15.75">
      <c r="A332" s="77"/>
      <c r="B332" s="83"/>
      <c r="C332" s="81"/>
      <c r="D332" s="81"/>
      <c r="E332" s="81"/>
      <c r="F332" s="81"/>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row>
    <row r="333" spans="1:29" ht="15.75">
      <c r="A333" s="77"/>
      <c r="B333" s="83"/>
      <c r="C333" s="81"/>
      <c r="D333" s="81"/>
      <c r="E333" s="81"/>
      <c r="F333" s="81"/>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row>
    <row r="334" spans="1:29" ht="15.75">
      <c r="A334" s="77"/>
      <c r="B334" s="83"/>
      <c r="C334" s="81"/>
      <c r="D334" s="81"/>
      <c r="E334" s="81"/>
      <c r="F334" s="81"/>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row>
    <row r="335" spans="1:29" ht="15.75">
      <c r="A335" s="77"/>
      <c r="B335" s="83"/>
      <c r="C335" s="81"/>
      <c r="D335" s="81"/>
      <c r="E335" s="81"/>
      <c r="F335" s="81"/>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row>
    <row r="336" spans="1:29" ht="15.75">
      <c r="A336" s="77"/>
      <c r="B336" s="83"/>
      <c r="C336" s="81"/>
      <c r="D336" s="81"/>
      <c r="E336" s="81"/>
      <c r="F336" s="81"/>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row>
    <row r="337" spans="1:29" ht="15.75">
      <c r="A337" s="77"/>
      <c r="B337" s="83"/>
      <c r="C337" s="81"/>
      <c r="D337" s="81"/>
      <c r="E337" s="81"/>
      <c r="F337" s="81"/>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row>
    <row r="338" spans="1:29" ht="15.75">
      <c r="A338" s="77"/>
      <c r="B338" s="83"/>
      <c r="C338" s="81"/>
      <c r="D338" s="81"/>
      <c r="E338" s="81"/>
      <c r="F338" s="81"/>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row>
    <row r="339" spans="1:29" ht="15.75">
      <c r="A339" s="77"/>
      <c r="B339" s="83"/>
      <c r="C339" s="81"/>
      <c r="D339" s="81"/>
      <c r="E339" s="81"/>
      <c r="F339" s="81"/>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row>
    <row r="340" spans="1:29" ht="15.75">
      <c r="A340" s="77"/>
      <c r="B340" s="83"/>
      <c r="C340" s="81"/>
      <c r="D340" s="81"/>
      <c r="E340" s="81"/>
      <c r="F340" s="81"/>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row>
    <row r="341" spans="1:29" ht="15.75">
      <c r="A341" s="77"/>
      <c r="B341" s="83"/>
      <c r="C341" s="81"/>
      <c r="D341" s="81"/>
      <c r="E341" s="81"/>
      <c r="F341" s="81"/>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row>
    <row r="342" spans="1:29" ht="15.75">
      <c r="A342" s="77"/>
      <c r="B342" s="83"/>
      <c r="C342" s="81"/>
      <c r="D342" s="81"/>
      <c r="E342" s="81"/>
      <c r="F342" s="81"/>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row>
    <row r="343" spans="1:29" ht="15.75">
      <c r="A343" s="77"/>
      <c r="B343" s="83"/>
      <c r="C343" s="81"/>
      <c r="D343" s="81"/>
      <c r="E343" s="81"/>
      <c r="F343" s="81"/>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row>
    <row r="344" spans="1:29" ht="15.75">
      <c r="A344" s="77"/>
      <c r="B344" s="83"/>
      <c r="C344" s="81"/>
      <c r="D344" s="81"/>
      <c r="E344" s="81"/>
      <c r="F344" s="81"/>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row>
    <row r="345" spans="1:29" ht="15.75">
      <c r="A345" s="77"/>
      <c r="B345" s="83"/>
      <c r="C345" s="81"/>
      <c r="D345" s="81"/>
      <c r="E345" s="81"/>
      <c r="F345" s="81"/>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row>
    <row r="346" spans="1:29" ht="15.75">
      <c r="A346" s="77"/>
      <c r="B346" s="83"/>
      <c r="C346" s="81"/>
      <c r="D346" s="81"/>
      <c r="E346" s="81"/>
      <c r="F346" s="81"/>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row>
    <row r="347" spans="1:29" ht="15.75">
      <c r="A347" s="77"/>
      <c r="B347" s="83"/>
      <c r="C347" s="81"/>
      <c r="D347" s="81"/>
      <c r="E347" s="81"/>
      <c r="F347" s="81"/>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row>
    <row r="348" spans="1:29" ht="15.75">
      <c r="A348" s="77"/>
      <c r="B348" s="83"/>
      <c r="C348" s="81"/>
      <c r="D348" s="81"/>
      <c r="E348" s="81"/>
      <c r="F348" s="81"/>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row>
    <row r="349" spans="1:29" ht="15.75">
      <c r="A349" s="77"/>
      <c r="B349" s="83"/>
      <c r="C349" s="81"/>
      <c r="D349" s="81"/>
      <c r="E349" s="81"/>
      <c r="F349" s="81"/>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row>
    <row r="350" spans="1:29" ht="15.75">
      <c r="A350" s="77"/>
      <c r="B350" s="83"/>
      <c r="C350" s="81"/>
      <c r="D350" s="81"/>
      <c r="E350" s="81"/>
      <c r="F350" s="81"/>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row>
    <row r="351" spans="1:29" ht="15.75">
      <c r="A351" s="77"/>
      <c r="B351" s="83"/>
      <c r="C351" s="81"/>
      <c r="D351" s="81"/>
      <c r="E351" s="81"/>
      <c r="F351" s="81"/>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row>
    <row r="352" spans="1:29" ht="15.75">
      <c r="A352" s="77"/>
      <c r="B352" s="83"/>
      <c r="C352" s="81"/>
      <c r="D352" s="81"/>
      <c r="E352" s="81"/>
      <c r="F352" s="81"/>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row>
    <row r="353" spans="1:29" ht="15.75">
      <c r="A353" s="77"/>
      <c r="B353" s="83"/>
      <c r="C353" s="81"/>
      <c r="D353" s="81"/>
      <c r="E353" s="81"/>
      <c r="F353" s="81"/>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row>
    <row r="354" spans="1:29" ht="15.75">
      <c r="A354" s="77"/>
      <c r="B354" s="83"/>
      <c r="C354" s="81"/>
      <c r="D354" s="81"/>
      <c r="E354" s="81"/>
      <c r="F354" s="81"/>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row>
    <row r="355" spans="1:29" ht="15.75">
      <c r="A355" s="77"/>
      <c r="B355" s="83"/>
      <c r="C355" s="81"/>
      <c r="D355" s="81"/>
      <c r="E355" s="81"/>
      <c r="F355" s="81"/>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row>
    <row r="356" spans="1:29" ht="15.75">
      <c r="A356" s="77"/>
      <c r="B356" s="83"/>
      <c r="C356" s="81"/>
      <c r="D356" s="81"/>
      <c r="E356" s="81"/>
      <c r="F356" s="81"/>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row>
    <row r="357" spans="1:29" ht="15.75">
      <c r="A357" s="77"/>
      <c r="B357" s="83"/>
      <c r="C357" s="81"/>
      <c r="D357" s="81"/>
      <c r="E357" s="81"/>
      <c r="F357" s="81"/>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row>
    <row r="358" spans="1:29" ht="15.75">
      <c r="A358" s="77"/>
      <c r="B358" s="83"/>
      <c r="C358" s="81"/>
      <c r="D358" s="81"/>
      <c r="E358" s="81"/>
      <c r="F358" s="81"/>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row>
    <row r="359" spans="1:29" ht="15.75">
      <c r="A359" s="77"/>
      <c r="B359" s="83"/>
      <c r="C359" s="81"/>
      <c r="D359" s="81"/>
      <c r="E359" s="81"/>
      <c r="F359" s="81"/>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row>
    <row r="360" spans="1:29" ht="15.75">
      <c r="A360" s="77"/>
      <c r="B360" s="83"/>
      <c r="C360" s="81"/>
      <c r="D360" s="81"/>
      <c r="E360" s="81"/>
      <c r="F360" s="81"/>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row>
    <row r="361" spans="1:29" ht="15.75">
      <c r="A361" s="77"/>
      <c r="B361" s="83"/>
      <c r="C361" s="81"/>
      <c r="D361" s="81"/>
      <c r="E361" s="81"/>
      <c r="F361" s="81"/>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row>
    <row r="362" spans="1:29" ht="15.75">
      <c r="A362" s="77"/>
      <c r="B362" s="83"/>
      <c r="C362" s="81"/>
      <c r="D362" s="81"/>
      <c r="E362" s="81"/>
      <c r="F362" s="81"/>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row>
    <row r="363" spans="1:29" ht="15.75">
      <c r="A363" s="77"/>
      <c r="B363" s="83"/>
      <c r="C363" s="81"/>
      <c r="D363" s="81"/>
      <c r="E363" s="81"/>
      <c r="F363" s="81"/>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row>
    <row r="364" spans="1:29" ht="15.75">
      <c r="A364" s="77"/>
      <c r="B364" s="83"/>
      <c r="C364" s="81"/>
      <c r="D364" s="81"/>
      <c r="E364" s="81"/>
      <c r="F364" s="81"/>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row>
    <row r="365" spans="1:29" ht="15.75">
      <c r="A365" s="77"/>
      <c r="B365" s="83"/>
      <c r="C365" s="81"/>
      <c r="D365" s="81"/>
      <c r="E365" s="81"/>
      <c r="F365" s="81"/>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row>
    <row r="366" spans="1:29" ht="15.75">
      <c r="A366" s="77"/>
      <c r="B366" s="83"/>
      <c r="C366" s="81"/>
      <c r="D366" s="81"/>
      <c r="E366" s="81"/>
      <c r="F366" s="81"/>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row>
    <row r="367" spans="1:29" ht="15.75">
      <c r="A367" s="77"/>
      <c r="B367" s="83"/>
      <c r="C367" s="81"/>
      <c r="D367" s="81"/>
      <c r="E367" s="81"/>
      <c r="F367" s="81"/>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row>
    <row r="368" spans="1:29" ht="15.75">
      <c r="A368" s="77"/>
      <c r="B368" s="83"/>
      <c r="C368" s="81"/>
      <c r="D368" s="81"/>
      <c r="E368" s="81"/>
      <c r="F368" s="81"/>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row>
    <row r="369" spans="1:29" ht="15.75">
      <c r="A369" s="77"/>
      <c r="B369" s="83"/>
      <c r="C369" s="81"/>
      <c r="D369" s="81"/>
      <c r="E369" s="81"/>
      <c r="F369" s="81"/>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row>
    <row r="370" spans="1:29" ht="15.75">
      <c r="A370" s="77"/>
      <c r="B370" s="83"/>
      <c r="C370" s="81"/>
      <c r="D370" s="81"/>
      <c r="E370" s="81"/>
      <c r="F370" s="81"/>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row>
    <row r="371" spans="1:29" ht="15.75">
      <c r="A371" s="77"/>
      <c r="B371" s="83"/>
      <c r="C371" s="81"/>
      <c r="D371" s="81"/>
      <c r="E371" s="81"/>
      <c r="F371" s="81"/>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row>
    <row r="372" spans="1:29" ht="15.75">
      <c r="A372" s="77"/>
      <c r="B372" s="83"/>
      <c r="C372" s="81"/>
      <c r="D372" s="81"/>
      <c r="E372" s="81"/>
      <c r="F372" s="81"/>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row>
    <row r="373" spans="1:29" ht="15.75">
      <c r="A373" s="77"/>
      <c r="B373" s="83"/>
      <c r="C373" s="81"/>
      <c r="D373" s="81"/>
      <c r="E373" s="81"/>
      <c r="F373" s="81"/>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row>
    <row r="374" spans="1:29" ht="15.75">
      <c r="A374" s="77"/>
      <c r="B374" s="83"/>
      <c r="C374" s="81"/>
      <c r="D374" s="81"/>
      <c r="E374" s="81"/>
      <c r="F374" s="81"/>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row>
    <row r="375" spans="1:29" ht="15.75">
      <c r="A375" s="77"/>
      <c r="B375" s="83"/>
      <c r="C375" s="81"/>
      <c r="D375" s="81"/>
      <c r="E375" s="81"/>
      <c r="F375" s="81"/>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row>
    <row r="376" spans="1:29" ht="15.75">
      <c r="A376" s="77"/>
      <c r="B376" s="83"/>
      <c r="C376" s="81"/>
      <c r="D376" s="81"/>
      <c r="E376" s="81"/>
      <c r="F376" s="81"/>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row>
    <row r="377" spans="1:29" ht="15.75">
      <c r="A377" s="77"/>
      <c r="B377" s="83"/>
      <c r="C377" s="81"/>
      <c r="D377" s="81"/>
      <c r="E377" s="81"/>
      <c r="F377" s="81"/>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row>
    <row r="378" spans="1:29" ht="15.75">
      <c r="A378" s="77"/>
      <c r="B378" s="83"/>
      <c r="C378" s="81"/>
      <c r="D378" s="81"/>
      <c r="E378" s="81"/>
      <c r="F378" s="81"/>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row>
    <row r="379" spans="1:29" ht="15.75">
      <c r="A379" s="77"/>
      <c r="B379" s="83"/>
      <c r="C379" s="81"/>
      <c r="D379" s="81"/>
      <c r="E379" s="81"/>
      <c r="F379" s="81"/>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row>
    <row r="380" spans="1:29" ht="15.75">
      <c r="A380" s="77"/>
      <c r="B380" s="83"/>
      <c r="C380" s="81"/>
      <c r="D380" s="81"/>
      <c r="E380" s="81"/>
      <c r="F380" s="81"/>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row>
    <row r="381" spans="1:29" ht="15.75">
      <c r="A381" s="77"/>
      <c r="B381" s="83"/>
      <c r="C381" s="81"/>
      <c r="D381" s="81"/>
      <c r="E381" s="81"/>
      <c r="F381" s="81"/>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row>
    <row r="382" spans="1:29" ht="15.75">
      <c r="A382" s="77"/>
      <c r="B382" s="83"/>
      <c r="C382" s="81"/>
      <c r="D382" s="81"/>
      <c r="E382" s="81"/>
      <c r="F382" s="81"/>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row>
    <row r="383" spans="1:29" ht="15.75">
      <c r="A383" s="77"/>
      <c r="B383" s="83"/>
      <c r="C383" s="81"/>
      <c r="D383" s="81"/>
      <c r="E383" s="81"/>
      <c r="F383" s="81"/>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row>
    <row r="384" spans="1:29" ht="15.75">
      <c r="A384" s="77"/>
      <c r="B384" s="83"/>
      <c r="C384" s="81"/>
      <c r="D384" s="81"/>
      <c r="E384" s="81"/>
      <c r="F384" s="81"/>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row>
    <row r="385" spans="1:29" ht="15.75">
      <c r="A385" s="77"/>
      <c r="B385" s="83"/>
      <c r="C385" s="81"/>
      <c r="D385" s="81"/>
      <c r="E385" s="81"/>
      <c r="F385" s="81"/>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row>
    <row r="386" spans="1:29" ht="15.75">
      <c r="A386" s="77"/>
      <c r="B386" s="83"/>
      <c r="C386" s="81"/>
      <c r="D386" s="81"/>
      <c r="E386" s="81"/>
      <c r="F386" s="81"/>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row>
    <row r="387" spans="1:29" ht="15.75">
      <c r="A387" s="77"/>
      <c r="B387" s="83"/>
      <c r="C387" s="81"/>
      <c r="D387" s="81"/>
      <c r="E387" s="81"/>
      <c r="F387" s="81"/>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row>
    <row r="388" spans="1:29" ht="15.75">
      <c r="A388" s="77"/>
      <c r="B388" s="83"/>
      <c r="C388" s="81"/>
      <c r="D388" s="81"/>
      <c r="E388" s="81"/>
      <c r="F388" s="81"/>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row>
    <row r="389" spans="1:29" ht="15.75">
      <c r="A389" s="77"/>
      <c r="B389" s="83"/>
      <c r="C389" s="81"/>
      <c r="D389" s="81"/>
      <c r="E389" s="81"/>
      <c r="F389" s="81"/>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row>
    <row r="390" spans="1:29" ht="15.75">
      <c r="A390" s="77"/>
      <c r="B390" s="83"/>
      <c r="C390" s="81"/>
      <c r="D390" s="81"/>
      <c r="E390" s="81"/>
      <c r="F390" s="81"/>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row>
    <row r="391" spans="1:29" ht="15.75">
      <c r="A391" s="77"/>
      <c r="B391" s="83"/>
      <c r="C391" s="81"/>
      <c r="D391" s="81"/>
      <c r="E391" s="81"/>
      <c r="F391" s="81"/>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row>
    <row r="392" spans="1:29" ht="15.75">
      <c r="A392" s="77"/>
      <c r="B392" s="83"/>
      <c r="C392" s="81"/>
      <c r="D392" s="81"/>
      <c r="E392" s="81"/>
      <c r="F392" s="81"/>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row>
    <row r="393" spans="1:29" ht="15.75">
      <c r="A393" s="77"/>
      <c r="B393" s="83"/>
      <c r="C393" s="81"/>
      <c r="D393" s="81"/>
      <c r="E393" s="81"/>
      <c r="F393" s="81"/>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row>
    <row r="394" spans="1:29" ht="15.75">
      <c r="A394" s="77"/>
      <c r="B394" s="83"/>
      <c r="C394" s="81"/>
      <c r="D394" s="81"/>
      <c r="E394" s="81"/>
      <c r="F394" s="81"/>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row>
    <row r="395" spans="1:29" ht="15.75">
      <c r="A395" s="77"/>
      <c r="B395" s="83"/>
      <c r="C395" s="81"/>
      <c r="D395" s="81"/>
      <c r="E395" s="81"/>
      <c r="F395" s="81"/>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row>
    <row r="396" spans="1:29" ht="15.75">
      <c r="A396" s="77"/>
      <c r="B396" s="83"/>
      <c r="C396" s="81"/>
      <c r="D396" s="81"/>
      <c r="E396" s="81"/>
      <c r="F396" s="81"/>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row>
    <row r="397" spans="1:29" ht="15.75">
      <c r="A397" s="77"/>
      <c r="B397" s="83"/>
      <c r="C397" s="81"/>
      <c r="D397" s="81"/>
      <c r="E397" s="81"/>
      <c r="F397" s="81"/>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row>
    <row r="398" spans="1:29" ht="15.75">
      <c r="A398" s="77"/>
      <c r="B398" s="83"/>
      <c r="C398" s="81"/>
      <c r="D398" s="81"/>
      <c r="E398" s="81"/>
      <c r="F398" s="81"/>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row>
  </sheetData>
  <sheetProtection/>
  <mergeCells count="72">
    <mergeCell ref="B55:S55"/>
    <mergeCell ref="B57:S57"/>
    <mergeCell ref="B42:S42"/>
    <mergeCell ref="B43:S43"/>
    <mergeCell ref="B44:S44"/>
    <mergeCell ref="B45:S45"/>
    <mergeCell ref="B61:AC61"/>
    <mergeCell ref="B62:AC62"/>
    <mergeCell ref="B46:S46"/>
    <mergeCell ref="B47:S47"/>
    <mergeCell ref="B48:S48"/>
    <mergeCell ref="B49:S49"/>
    <mergeCell ref="B50:S50"/>
    <mergeCell ref="B51:S51"/>
    <mergeCell ref="B52:S52"/>
    <mergeCell ref="B53:S53"/>
    <mergeCell ref="B34:S34"/>
    <mergeCell ref="B35:S35"/>
    <mergeCell ref="B36:S36"/>
    <mergeCell ref="B37:S37"/>
    <mergeCell ref="B38:S38"/>
    <mergeCell ref="B39:S39"/>
    <mergeCell ref="B40:S40"/>
    <mergeCell ref="B41:S41"/>
    <mergeCell ref="B32:S32"/>
    <mergeCell ref="B33:S33"/>
    <mergeCell ref="R6:R7"/>
    <mergeCell ref="S6:S7"/>
    <mergeCell ref="L6:L7"/>
    <mergeCell ref="M6:M7"/>
    <mergeCell ref="H6:H7"/>
    <mergeCell ref="I6:I7"/>
    <mergeCell ref="B31:S31"/>
    <mergeCell ref="T6:T7"/>
    <mergeCell ref="U6:U7"/>
    <mergeCell ref="N6:N7"/>
    <mergeCell ref="O6:O7"/>
    <mergeCell ref="F6:F7"/>
    <mergeCell ref="G6:G7"/>
    <mergeCell ref="P6:P7"/>
    <mergeCell ref="E4:E7"/>
    <mergeCell ref="F4:H5"/>
    <mergeCell ref="R4:S5"/>
    <mergeCell ref="T4:W4"/>
    <mergeCell ref="I4:K5"/>
    <mergeCell ref="L4:M5"/>
    <mergeCell ref="AD4:AD7"/>
    <mergeCell ref="T5:U5"/>
    <mergeCell ref="V5:W5"/>
    <mergeCell ref="X5:Y5"/>
    <mergeCell ref="Z5:AA5"/>
    <mergeCell ref="X6:X7"/>
    <mergeCell ref="Y6:Y7"/>
    <mergeCell ref="Z6:Z7"/>
    <mergeCell ref="AA6:AA7"/>
    <mergeCell ref="J6:J7"/>
    <mergeCell ref="K6:K7"/>
    <mergeCell ref="AB4:AC5"/>
    <mergeCell ref="V6:V7"/>
    <mergeCell ref="W6:W7"/>
    <mergeCell ref="AC6:AC7"/>
    <mergeCell ref="Q6:Q7"/>
    <mergeCell ref="N4:O5"/>
    <mergeCell ref="P4:Q5"/>
    <mergeCell ref="A2:AD2"/>
    <mergeCell ref="AA3:AD3"/>
    <mergeCell ref="A4:A7"/>
    <mergeCell ref="B4:B7"/>
    <mergeCell ref="C4:C7"/>
    <mergeCell ref="D4:D7"/>
    <mergeCell ref="AB6:AB7"/>
    <mergeCell ref="X4:AA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
    </sheetView>
  </sheetViews>
  <sheetFormatPr defaultColWidth="9.00390625" defaultRowHeight="15.75"/>
  <cols>
    <col min="1" max="1" width="4.375" style="108" customWidth="1"/>
    <col min="2" max="2" width="22.00390625" style="108" customWidth="1"/>
    <col min="3" max="3" width="11.25390625" style="108" customWidth="1"/>
    <col min="4" max="4" width="16.00390625" style="108" customWidth="1"/>
    <col min="5" max="5" width="18.875" style="108" customWidth="1"/>
    <col min="6" max="6" width="23.875" style="108" customWidth="1"/>
    <col min="7" max="7" width="15.50390625" style="108" customWidth="1"/>
    <col min="8" max="8" width="13.875" style="108" customWidth="1"/>
    <col min="9" max="9" width="14.25390625" style="108" customWidth="1"/>
    <col min="10" max="16384" width="9.00390625" style="108" customWidth="1"/>
  </cols>
  <sheetData>
    <row r="1" spans="1:9" ht="15.75">
      <c r="A1" s="107" t="s">
        <v>54</v>
      </c>
      <c r="I1" s="112" t="s">
        <v>75</v>
      </c>
    </row>
    <row r="3" spans="1:9" ht="15.75">
      <c r="A3" s="235" t="s">
        <v>77</v>
      </c>
      <c r="B3" s="235"/>
      <c r="C3" s="235"/>
      <c r="D3" s="235"/>
      <c r="E3" s="235"/>
      <c r="F3" s="235"/>
      <c r="G3" s="235"/>
      <c r="H3" s="235"/>
      <c r="I3" s="235"/>
    </row>
    <row r="5" spans="1:9" ht="15.75">
      <c r="A5" s="234" t="s">
        <v>48</v>
      </c>
      <c r="B5" s="234"/>
      <c r="C5" s="234"/>
      <c r="D5" s="234"/>
      <c r="E5" s="234"/>
      <c r="F5" s="234"/>
      <c r="G5" s="234"/>
      <c r="H5" s="234"/>
      <c r="I5" s="234"/>
    </row>
    <row r="7" spans="1:9" ht="15.75">
      <c r="A7" s="236" t="s">
        <v>67</v>
      </c>
      <c r="B7" s="236" t="s">
        <v>68</v>
      </c>
      <c r="C7" s="237" t="s">
        <v>149</v>
      </c>
      <c r="D7" s="237" t="s">
        <v>150</v>
      </c>
      <c r="E7" s="238" t="s">
        <v>69</v>
      </c>
      <c r="F7" s="238"/>
      <c r="G7" s="237" t="s">
        <v>151</v>
      </c>
      <c r="H7" s="237" t="s">
        <v>72</v>
      </c>
      <c r="I7" s="236" t="s">
        <v>70</v>
      </c>
    </row>
    <row r="8" spans="1:9" ht="72.75" customHeight="1">
      <c r="A8" s="236"/>
      <c r="B8" s="236"/>
      <c r="C8" s="236"/>
      <c r="D8" s="236"/>
      <c r="E8" s="104" t="s">
        <v>36</v>
      </c>
      <c r="F8" s="104" t="s">
        <v>37</v>
      </c>
      <c r="G8" s="236"/>
      <c r="H8" s="236"/>
      <c r="I8" s="236"/>
    </row>
    <row r="9" spans="1:9" ht="15.75">
      <c r="A9" s="109">
        <v>1</v>
      </c>
      <c r="B9" s="109">
        <v>2</v>
      </c>
      <c r="C9" s="109">
        <v>3</v>
      </c>
      <c r="D9" s="109">
        <v>4</v>
      </c>
      <c r="E9" s="109">
        <v>5</v>
      </c>
      <c r="F9" s="109">
        <v>6</v>
      </c>
      <c r="G9" s="109">
        <v>7</v>
      </c>
      <c r="H9" s="109" t="s">
        <v>71</v>
      </c>
      <c r="I9" s="109">
        <v>9</v>
      </c>
    </row>
    <row r="10" spans="1:9" ht="21" customHeight="1">
      <c r="A10" s="110"/>
      <c r="B10" s="111" t="s">
        <v>73</v>
      </c>
      <c r="C10" s="110"/>
      <c r="D10" s="110"/>
      <c r="E10" s="110"/>
      <c r="F10" s="110"/>
      <c r="G10" s="110"/>
      <c r="H10" s="110"/>
      <c r="I10" s="110"/>
    </row>
    <row r="11" spans="1:9" ht="21.75" customHeight="1">
      <c r="A11" s="110"/>
      <c r="B11" s="110" t="s">
        <v>74</v>
      </c>
      <c r="C11" s="110"/>
      <c r="D11" s="110"/>
      <c r="E11" s="110"/>
      <c r="F11" s="110"/>
      <c r="G11" s="110"/>
      <c r="H11" s="110"/>
      <c r="I11" s="110"/>
    </row>
    <row r="12" spans="1:9" ht="15.75">
      <c r="A12" s="110"/>
      <c r="B12" s="110"/>
      <c r="C12" s="110"/>
      <c r="D12" s="110"/>
      <c r="E12" s="110"/>
      <c r="F12" s="110"/>
      <c r="G12" s="110"/>
      <c r="H12" s="110"/>
      <c r="I12" s="110"/>
    </row>
    <row r="13" spans="1:9" ht="15.75">
      <c r="A13" s="110"/>
      <c r="B13" s="110"/>
      <c r="C13" s="110"/>
      <c r="D13" s="110"/>
      <c r="E13" s="110"/>
      <c r="F13" s="110"/>
      <c r="G13" s="110"/>
      <c r="H13" s="110"/>
      <c r="I13" s="110"/>
    </row>
    <row r="14" spans="1:9" ht="15.75">
      <c r="A14" s="110"/>
      <c r="B14" s="110"/>
      <c r="C14" s="110"/>
      <c r="D14" s="110"/>
      <c r="E14" s="110"/>
      <c r="F14" s="110"/>
      <c r="G14" s="110"/>
      <c r="H14" s="110"/>
      <c r="I14" s="110"/>
    </row>
    <row r="15" spans="1:9" ht="15.75">
      <c r="A15" s="110"/>
      <c r="B15" s="110"/>
      <c r="C15" s="110"/>
      <c r="D15" s="110"/>
      <c r="E15" s="110"/>
      <c r="F15" s="110"/>
      <c r="G15" s="110"/>
      <c r="H15" s="110"/>
      <c r="I15" s="110"/>
    </row>
    <row r="16" spans="1:9" ht="15.75">
      <c r="A16" s="110"/>
      <c r="B16" s="110"/>
      <c r="C16" s="110"/>
      <c r="D16" s="110"/>
      <c r="E16" s="110"/>
      <c r="F16" s="110"/>
      <c r="G16" s="110"/>
      <c r="H16" s="110"/>
      <c r="I16" s="110"/>
    </row>
    <row r="17" spans="1:9" ht="15.75">
      <c r="A17" s="110"/>
      <c r="B17" s="110"/>
      <c r="C17" s="110"/>
      <c r="D17" s="110"/>
      <c r="E17" s="110"/>
      <c r="F17" s="110"/>
      <c r="G17" s="110"/>
      <c r="H17" s="110"/>
      <c r="I17" s="110"/>
    </row>
    <row r="18" spans="1:9" ht="15.75">
      <c r="A18" s="110"/>
      <c r="B18" s="110"/>
      <c r="C18" s="110"/>
      <c r="D18" s="110"/>
      <c r="E18" s="110"/>
      <c r="F18" s="110"/>
      <c r="G18" s="110"/>
      <c r="H18" s="110"/>
      <c r="I18" s="110"/>
    </row>
    <row r="19" spans="1:9" ht="15.75">
      <c r="A19" s="110"/>
      <c r="B19" s="110"/>
      <c r="C19" s="110"/>
      <c r="D19" s="110"/>
      <c r="E19" s="110"/>
      <c r="F19" s="110"/>
      <c r="G19" s="110"/>
      <c r="H19" s="110"/>
      <c r="I19" s="110"/>
    </row>
    <row r="20" spans="1:9" ht="15.75">
      <c r="A20" s="110"/>
      <c r="B20" s="110"/>
      <c r="C20" s="110"/>
      <c r="D20" s="110"/>
      <c r="E20" s="110"/>
      <c r="F20" s="110"/>
      <c r="G20" s="110"/>
      <c r="H20" s="110"/>
      <c r="I20" s="110"/>
    </row>
    <row r="21" spans="1:9" ht="15.75">
      <c r="A21" s="110"/>
      <c r="B21" s="110"/>
      <c r="C21" s="110"/>
      <c r="D21" s="110"/>
      <c r="E21" s="110"/>
      <c r="F21" s="110"/>
      <c r="G21" s="110"/>
      <c r="H21" s="110"/>
      <c r="I21" s="110"/>
    </row>
    <row r="22" spans="1:9" ht="15.75">
      <c r="A22" s="110"/>
      <c r="B22" s="110"/>
      <c r="C22" s="110"/>
      <c r="D22" s="110"/>
      <c r="E22" s="110"/>
      <c r="F22" s="110"/>
      <c r="G22" s="110"/>
      <c r="H22" s="110"/>
      <c r="I22" s="110"/>
    </row>
    <row r="23" spans="1:9" ht="15.75">
      <c r="A23" s="110"/>
      <c r="B23" s="110"/>
      <c r="C23" s="110"/>
      <c r="D23" s="110"/>
      <c r="E23" s="110"/>
      <c r="F23" s="110"/>
      <c r="G23" s="110"/>
      <c r="H23" s="110"/>
      <c r="I23" s="110"/>
    </row>
    <row r="24" spans="1:9" ht="15.75">
      <c r="A24" s="110"/>
      <c r="B24" s="110"/>
      <c r="C24" s="110"/>
      <c r="D24" s="110"/>
      <c r="E24" s="110"/>
      <c r="F24" s="110"/>
      <c r="G24" s="110"/>
      <c r="H24" s="110"/>
      <c r="I24" s="110"/>
    </row>
    <row r="25" spans="1:9" ht="15.75">
      <c r="A25" s="110"/>
      <c r="B25" s="110"/>
      <c r="C25" s="110"/>
      <c r="D25" s="110"/>
      <c r="E25" s="110"/>
      <c r="F25" s="110"/>
      <c r="G25" s="110"/>
      <c r="H25" s="110"/>
      <c r="I25" s="110"/>
    </row>
    <row r="26" spans="1:9" ht="15.75">
      <c r="A26" s="110"/>
      <c r="B26" s="110"/>
      <c r="C26" s="110"/>
      <c r="D26" s="110"/>
      <c r="E26" s="110"/>
      <c r="F26" s="110"/>
      <c r="G26" s="110"/>
      <c r="H26" s="110"/>
      <c r="I26" s="110"/>
    </row>
    <row r="27" spans="1:9" ht="15.75">
      <c r="A27" s="110"/>
      <c r="B27" s="110"/>
      <c r="C27" s="110"/>
      <c r="D27" s="110"/>
      <c r="E27" s="110"/>
      <c r="F27" s="110"/>
      <c r="G27" s="110"/>
      <c r="H27" s="110"/>
      <c r="I27" s="110"/>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9.00390625" defaultRowHeight="15.75"/>
  <cols>
    <col min="1" max="1" width="3.625" style="3" customWidth="1"/>
    <col min="2" max="2" width="24.375" style="3" customWidth="1"/>
    <col min="3" max="3" width="8.75390625" style="3" customWidth="1"/>
    <col min="4" max="4" width="8.50390625" style="3" customWidth="1"/>
    <col min="5" max="5" width="9.375" style="3" customWidth="1"/>
    <col min="6" max="8" width="14.50390625" style="3" customWidth="1"/>
    <col min="9" max="9" width="10.375" style="3" customWidth="1"/>
    <col min="10" max="11" width="10.75390625" style="3" customWidth="1"/>
    <col min="12" max="12" width="11.875" style="3" customWidth="1"/>
    <col min="13" max="13" width="9.50390625" style="3" customWidth="1"/>
    <col min="14" max="14" width="12.625" style="3" customWidth="1"/>
    <col min="15" max="16384" width="9.00390625" style="3" customWidth="1"/>
  </cols>
  <sheetData>
    <row r="1" spans="1:15" ht="15.75">
      <c r="A1" s="1" t="s">
        <v>76</v>
      </c>
      <c r="B1" s="1"/>
      <c r="C1" s="1"/>
      <c r="D1" s="1"/>
      <c r="E1" s="1"/>
      <c r="F1" s="1"/>
      <c r="G1" s="1"/>
      <c r="H1" s="1"/>
      <c r="I1" s="1"/>
      <c r="J1" s="1"/>
      <c r="K1" s="1"/>
      <c r="L1" s="1"/>
      <c r="M1" s="239" t="s">
        <v>50</v>
      </c>
      <c r="N1" s="239"/>
      <c r="O1" s="239"/>
    </row>
    <row r="3" spans="1:15" ht="24" customHeight="1">
      <c r="A3" s="242" t="s">
        <v>55</v>
      </c>
      <c r="B3" s="242"/>
      <c r="C3" s="242"/>
      <c r="D3" s="242"/>
      <c r="E3" s="242"/>
      <c r="F3" s="242"/>
      <c r="G3" s="242"/>
      <c r="H3" s="242"/>
      <c r="I3" s="242"/>
      <c r="J3" s="242"/>
      <c r="K3" s="242"/>
      <c r="L3" s="242"/>
      <c r="M3" s="242"/>
      <c r="N3" s="242"/>
      <c r="O3" s="242"/>
    </row>
    <row r="4" spans="1:15" ht="15.75">
      <c r="A4" s="242"/>
      <c r="B4" s="242"/>
      <c r="C4" s="242"/>
      <c r="D4" s="242"/>
      <c r="E4" s="242"/>
      <c r="F4" s="242"/>
      <c r="G4" s="242"/>
      <c r="H4" s="242"/>
      <c r="I4" s="242"/>
      <c r="J4" s="242"/>
      <c r="K4" s="242"/>
      <c r="L4" s="242"/>
      <c r="M4" s="242"/>
      <c r="N4" s="240" t="s">
        <v>48</v>
      </c>
      <c r="O4" s="240"/>
    </row>
    <row r="5" spans="1:15" s="95" customFormat="1" ht="28.5" customHeight="1">
      <c r="A5" s="241" t="s">
        <v>38</v>
      </c>
      <c r="B5" s="241"/>
      <c r="C5" s="241" t="s">
        <v>44</v>
      </c>
      <c r="D5" s="241" t="s">
        <v>49</v>
      </c>
      <c r="E5" s="241" t="s">
        <v>84</v>
      </c>
      <c r="F5" s="215" t="s">
        <v>85</v>
      </c>
      <c r="G5" s="215"/>
      <c r="H5" s="215"/>
      <c r="I5" s="243" t="s">
        <v>56</v>
      </c>
      <c r="J5" s="241" t="s">
        <v>154</v>
      </c>
      <c r="K5" s="241" t="s">
        <v>152</v>
      </c>
      <c r="L5" s="241" t="s">
        <v>153</v>
      </c>
      <c r="M5" s="241" t="s">
        <v>132</v>
      </c>
      <c r="N5" s="241" t="s">
        <v>57</v>
      </c>
      <c r="O5" s="241" t="s">
        <v>52</v>
      </c>
    </row>
    <row r="6" spans="1:15" s="96" customFormat="1" ht="28.5" customHeight="1">
      <c r="A6" s="241"/>
      <c r="B6" s="241"/>
      <c r="C6" s="241"/>
      <c r="D6" s="241"/>
      <c r="E6" s="241"/>
      <c r="F6" s="215" t="s">
        <v>88</v>
      </c>
      <c r="G6" s="215" t="s">
        <v>89</v>
      </c>
      <c r="H6" s="215"/>
      <c r="I6" s="244"/>
      <c r="J6" s="241"/>
      <c r="K6" s="241"/>
      <c r="L6" s="241"/>
      <c r="M6" s="241"/>
      <c r="N6" s="241"/>
      <c r="O6" s="241"/>
    </row>
    <row r="7" spans="1:15" s="96" customFormat="1" ht="54.75" customHeight="1">
      <c r="A7" s="241"/>
      <c r="B7" s="241"/>
      <c r="C7" s="241"/>
      <c r="D7" s="241"/>
      <c r="E7" s="241"/>
      <c r="F7" s="215"/>
      <c r="G7" s="10" t="s">
        <v>47</v>
      </c>
      <c r="H7" s="10" t="s">
        <v>92</v>
      </c>
      <c r="I7" s="245"/>
      <c r="J7" s="241"/>
      <c r="K7" s="241"/>
      <c r="L7" s="241"/>
      <c r="M7" s="241"/>
      <c r="N7" s="241"/>
      <c r="O7" s="241"/>
    </row>
    <row r="8" spans="1:15" s="1" customFormat="1" ht="18" customHeight="1">
      <c r="A8" s="100"/>
      <c r="B8" s="97" t="s">
        <v>42</v>
      </c>
      <c r="C8" s="100"/>
      <c r="D8" s="100"/>
      <c r="E8" s="100"/>
      <c r="F8" s="100"/>
      <c r="G8" s="100"/>
      <c r="H8" s="100"/>
      <c r="I8" s="100"/>
      <c r="J8" s="100"/>
      <c r="K8" s="100"/>
      <c r="L8" s="100"/>
      <c r="M8" s="100"/>
      <c r="N8" s="100"/>
      <c r="O8" s="100"/>
    </row>
    <row r="9" spans="1:15" ht="47.25">
      <c r="A9" s="97" t="s">
        <v>41</v>
      </c>
      <c r="B9" s="98" t="s">
        <v>58</v>
      </c>
      <c r="C9" s="101"/>
      <c r="D9" s="101"/>
      <c r="E9" s="101"/>
      <c r="F9" s="101"/>
      <c r="G9" s="101"/>
      <c r="H9" s="101"/>
      <c r="I9" s="101"/>
      <c r="J9" s="101"/>
      <c r="K9" s="101"/>
      <c r="L9" s="101"/>
      <c r="M9" s="101"/>
      <c r="N9" s="101"/>
      <c r="O9" s="101"/>
    </row>
    <row r="10" spans="1:15" ht="18" customHeight="1">
      <c r="A10" s="97" t="s">
        <v>39</v>
      </c>
      <c r="B10" s="113" t="s">
        <v>62</v>
      </c>
      <c r="C10" s="101"/>
      <c r="D10" s="101"/>
      <c r="E10" s="101"/>
      <c r="F10" s="101"/>
      <c r="G10" s="101"/>
      <c r="H10" s="101"/>
      <c r="I10" s="101"/>
      <c r="J10" s="101"/>
      <c r="K10" s="101"/>
      <c r="L10" s="101"/>
      <c r="M10" s="101"/>
      <c r="N10" s="101"/>
      <c r="O10" s="101"/>
    </row>
    <row r="11" spans="1:15" ht="18" customHeight="1">
      <c r="A11" s="97"/>
      <c r="B11" s="114" t="s">
        <v>59</v>
      </c>
      <c r="C11" s="101"/>
      <c r="D11" s="101"/>
      <c r="E11" s="101"/>
      <c r="F11" s="101"/>
      <c r="G11" s="101"/>
      <c r="H11" s="101"/>
      <c r="I11" s="101"/>
      <c r="J11" s="101"/>
      <c r="K11" s="101"/>
      <c r="L11" s="101"/>
      <c r="M11" s="101"/>
      <c r="N11" s="101"/>
      <c r="O11" s="101"/>
    </row>
    <row r="12" spans="1:15" ht="18" customHeight="1">
      <c r="A12" s="99">
        <v>1</v>
      </c>
      <c r="B12" s="115" t="s">
        <v>60</v>
      </c>
      <c r="C12" s="101"/>
      <c r="D12" s="101"/>
      <c r="E12" s="101"/>
      <c r="F12" s="101"/>
      <c r="G12" s="101"/>
      <c r="H12" s="101"/>
      <c r="I12" s="101"/>
      <c r="J12" s="101"/>
      <c r="K12" s="101"/>
      <c r="L12" s="101"/>
      <c r="M12" s="101"/>
      <c r="N12" s="101"/>
      <c r="O12" s="101"/>
    </row>
    <row r="13" spans="1:15" ht="18" customHeight="1">
      <c r="A13" s="99">
        <v>2</v>
      </c>
      <c r="B13" s="115" t="s">
        <v>60</v>
      </c>
      <c r="C13" s="101"/>
      <c r="D13" s="101"/>
      <c r="E13" s="101"/>
      <c r="F13" s="101"/>
      <c r="G13" s="101"/>
      <c r="H13" s="101"/>
      <c r="I13" s="101"/>
      <c r="J13" s="101"/>
      <c r="K13" s="101"/>
      <c r="L13" s="101"/>
      <c r="M13" s="101"/>
      <c r="N13" s="101"/>
      <c r="O13" s="101"/>
    </row>
    <row r="14" spans="1:15" s="2" customFormat="1" ht="18" customHeight="1">
      <c r="A14" s="102"/>
      <c r="B14" s="103" t="s">
        <v>45</v>
      </c>
      <c r="C14" s="103"/>
      <c r="D14" s="103"/>
      <c r="E14" s="103"/>
      <c r="F14" s="103"/>
      <c r="G14" s="103"/>
      <c r="H14" s="103"/>
      <c r="I14" s="103"/>
      <c r="J14" s="103"/>
      <c r="K14" s="103"/>
      <c r="L14" s="103"/>
      <c r="M14" s="103"/>
      <c r="N14" s="103"/>
      <c r="O14" s="103"/>
    </row>
    <row r="15" spans="1:15" ht="18" customHeight="1">
      <c r="A15" s="99">
        <v>1</v>
      </c>
      <c r="B15" s="115" t="s">
        <v>46</v>
      </c>
      <c r="C15" s="101"/>
      <c r="D15" s="101"/>
      <c r="E15" s="101"/>
      <c r="F15" s="101"/>
      <c r="G15" s="101"/>
      <c r="H15" s="101"/>
      <c r="I15" s="101"/>
      <c r="J15" s="101"/>
      <c r="K15" s="101"/>
      <c r="L15" s="101"/>
      <c r="M15" s="101"/>
      <c r="N15" s="101"/>
      <c r="O15" s="101"/>
    </row>
    <row r="16" spans="1:15" ht="18" customHeight="1">
      <c r="A16" s="99">
        <v>2</v>
      </c>
      <c r="B16" s="115" t="s">
        <v>46</v>
      </c>
      <c r="C16" s="101"/>
      <c r="D16" s="101"/>
      <c r="E16" s="101"/>
      <c r="F16" s="101"/>
      <c r="G16" s="101"/>
      <c r="H16" s="101"/>
      <c r="I16" s="101"/>
      <c r="J16" s="101"/>
      <c r="K16" s="101"/>
      <c r="L16" s="101"/>
      <c r="M16" s="101"/>
      <c r="N16" s="101"/>
      <c r="O16" s="101"/>
    </row>
    <row r="17" spans="1:15" s="2" customFormat="1" ht="39.75" customHeight="1">
      <c r="A17" s="97" t="s">
        <v>40</v>
      </c>
      <c r="B17" s="105" t="s">
        <v>63</v>
      </c>
      <c r="C17" s="103"/>
      <c r="D17" s="103"/>
      <c r="E17" s="103"/>
      <c r="F17" s="103"/>
      <c r="G17" s="103"/>
      <c r="H17" s="103"/>
      <c r="I17" s="103"/>
      <c r="J17" s="103"/>
      <c r="K17" s="103"/>
      <c r="L17" s="103"/>
      <c r="M17" s="103"/>
      <c r="N17" s="103"/>
      <c r="O17" s="103"/>
    </row>
    <row r="18" spans="1:15" ht="18" customHeight="1">
      <c r="A18" s="99">
        <v>1</v>
      </c>
      <c r="B18" s="115" t="s">
        <v>60</v>
      </c>
      <c r="C18" s="101"/>
      <c r="D18" s="101"/>
      <c r="E18" s="101"/>
      <c r="F18" s="101"/>
      <c r="G18" s="101"/>
      <c r="H18" s="101"/>
      <c r="I18" s="101"/>
      <c r="J18" s="101"/>
      <c r="K18" s="101"/>
      <c r="L18" s="101"/>
      <c r="M18" s="101"/>
      <c r="N18" s="101"/>
      <c r="O18" s="101"/>
    </row>
    <row r="19" spans="1:15" ht="18" customHeight="1">
      <c r="A19" s="99">
        <v>2</v>
      </c>
      <c r="B19" s="115" t="s">
        <v>60</v>
      </c>
      <c r="C19" s="101"/>
      <c r="D19" s="101"/>
      <c r="E19" s="101"/>
      <c r="F19" s="101"/>
      <c r="G19" s="101"/>
      <c r="H19" s="101"/>
      <c r="I19" s="101"/>
      <c r="J19" s="101"/>
      <c r="K19" s="101"/>
      <c r="L19" s="101"/>
      <c r="M19" s="101"/>
      <c r="N19" s="101"/>
      <c r="O19" s="101"/>
    </row>
    <row r="20" spans="1:15" ht="18" customHeight="1">
      <c r="A20" s="102"/>
      <c r="B20" s="103" t="s">
        <v>45</v>
      </c>
      <c r="C20" s="101"/>
      <c r="D20" s="101"/>
      <c r="E20" s="101"/>
      <c r="F20" s="101"/>
      <c r="G20" s="101"/>
      <c r="H20" s="101"/>
      <c r="I20" s="101"/>
      <c r="J20" s="101"/>
      <c r="K20" s="101"/>
      <c r="L20" s="101"/>
      <c r="M20" s="101"/>
      <c r="N20" s="101"/>
      <c r="O20" s="101"/>
    </row>
    <row r="21" spans="1:15" ht="18" customHeight="1">
      <c r="A21" s="99">
        <v>1</v>
      </c>
      <c r="B21" s="115" t="s">
        <v>46</v>
      </c>
      <c r="C21" s="101"/>
      <c r="D21" s="101"/>
      <c r="E21" s="101"/>
      <c r="F21" s="101"/>
      <c r="G21" s="101"/>
      <c r="H21" s="101"/>
      <c r="I21" s="101"/>
      <c r="J21" s="101"/>
      <c r="K21" s="101"/>
      <c r="L21" s="101"/>
      <c r="M21" s="101"/>
      <c r="N21" s="101"/>
      <c r="O21" s="101"/>
    </row>
    <row r="22" spans="1:15" ht="18" customHeight="1">
      <c r="A22" s="99">
        <v>2</v>
      </c>
      <c r="B22" s="115" t="s">
        <v>46</v>
      </c>
      <c r="C22" s="101"/>
      <c r="D22" s="101"/>
      <c r="E22" s="101"/>
      <c r="F22" s="101"/>
      <c r="G22" s="101"/>
      <c r="H22" s="101"/>
      <c r="I22" s="101"/>
      <c r="J22" s="101"/>
      <c r="K22" s="101"/>
      <c r="L22" s="101"/>
      <c r="M22" s="101"/>
      <c r="N22" s="101"/>
      <c r="O22" s="101"/>
    </row>
    <row r="23" spans="1:15" ht="18" customHeight="1">
      <c r="A23" s="100" t="s">
        <v>51</v>
      </c>
      <c r="B23" s="106" t="s">
        <v>61</v>
      </c>
      <c r="C23" s="101"/>
      <c r="D23" s="101"/>
      <c r="E23" s="101"/>
      <c r="F23" s="101"/>
      <c r="G23" s="101"/>
      <c r="H23" s="101"/>
      <c r="I23" s="101"/>
      <c r="J23" s="101"/>
      <c r="K23" s="101"/>
      <c r="L23" s="101"/>
      <c r="M23" s="101"/>
      <c r="N23" s="101"/>
      <c r="O23" s="101"/>
    </row>
    <row r="24" spans="1:15" ht="18" customHeight="1">
      <c r="A24" s="101"/>
      <c r="B24" s="101" t="s">
        <v>64</v>
      </c>
      <c r="C24" s="101"/>
      <c r="D24" s="101"/>
      <c r="E24" s="101"/>
      <c r="F24" s="101"/>
      <c r="G24" s="101"/>
      <c r="H24" s="101"/>
      <c r="I24" s="101"/>
      <c r="J24" s="101"/>
      <c r="K24" s="101"/>
      <c r="L24" s="101"/>
      <c r="M24" s="101"/>
      <c r="N24" s="101"/>
      <c r="O24" s="101"/>
    </row>
    <row r="25" spans="1:15" ht="63">
      <c r="A25" s="100" t="s">
        <v>43</v>
      </c>
      <c r="B25" s="98" t="s">
        <v>65</v>
      </c>
      <c r="C25" s="101"/>
      <c r="D25" s="101"/>
      <c r="E25" s="101"/>
      <c r="F25" s="101"/>
      <c r="G25" s="101"/>
      <c r="H25" s="101"/>
      <c r="I25" s="101"/>
      <c r="J25" s="101"/>
      <c r="K25" s="101"/>
      <c r="L25" s="101"/>
      <c r="M25" s="101"/>
      <c r="N25" s="101"/>
      <c r="O25" s="101"/>
    </row>
    <row r="26" spans="1:15" ht="15.75">
      <c r="A26" s="99">
        <v>1</v>
      </c>
      <c r="B26" s="115" t="s">
        <v>46</v>
      </c>
      <c r="C26" s="101"/>
      <c r="D26" s="101"/>
      <c r="E26" s="101"/>
      <c r="F26" s="101"/>
      <c r="G26" s="101"/>
      <c r="H26" s="101"/>
      <c r="I26" s="101"/>
      <c r="J26" s="101"/>
      <c r="K26" s="101"/>
      <c r="L26" s="101"/>
      <c r="M26" s="101"/>
      <c r="N26" s="101"/>
      <c r="O26" s="101"/>
    </row>
    <row r="27" spans="1:15" ht="15.75">
      <c r="A27" s="99">
        <v>2</v>
      </c>
      <c r="B27" s="115" t="s">
        <v>46</v>
      </c>
      <c r="C27" s="101"/>
      <c r="D27" s="101"/>
      <c r="E27" s="101"/>
      <c r="F27" s="101"/>
      <c r="G27" s="101"/>
      <c r="H27" s="101"/>
      <c r="I27" s="101"/>
      <c r="J27" s="101"/>
      <c r="K27" s="101"/>
      <c r="L27" s="101"/>
      <c r="M27" s="101"/>
      <c r="N27" s="101"/>
      <c r="O27" s="101"/>
    </row>
  </sheetData>
  <sheetProtection/>
  <mergeCells count="19">
    <mergeCell ref="K5:K7"/>
    <mergeCell ref="E5:E7"/>
    <mergeCell ref="I5:I7"/>
    <mergeCell ref="A3:O3"/>
    <mergeCell ref="D5:D7"/>
    <mergeCell ref="L5:L7"/>
    <mergeCell ref="M5:M7"/>
    <mergeCell ref="N5:N7"/>
    <mergeCell ref="O5:O7"/>
    <mergeCell ref="M1:O1"/>
    <mergeCell ref="N4:O4"/>
    <mergeCell ref="F6:F7"/>
    <mergeCell ref="G6:H6"/>
    <mergeCell ref="F5:H5"/>
    <mergeCell ref="J5:J7"/>
    <mergeCell ref="A4:M4"/>
    <mergeCell ref="A5:A7"/>
    <mergeCell ref="B5:B7"/>
    <mergeCell ref="C5:C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B22" sqref="B22"/>
    </sheetView>
  </sheetViews>
  <sheetFormatPr defaultColWidth="9.00390625" defaultRowHeight="15.75"/>
  <cols>
    <col min="1" max="1" width="5.50390625" style="77" customWidth="1"/>
    <col min="2" max="2" width="38.125" style="83" customWidth="1"/>
    <col min="3" max="3" width="36.375" style="81" hidden="1" customWidth="1"/>
    <col min="4" max="4" width="10.875" style="118" customWidth="1"/>
    <col min="5" max="5" width="10.25390625" style="118" customWidth="1"/>
    <col min="6" max="6" width="10.00390625" style="118" customWidth="1"/>
    <col min="7" max="7" width="11.00390625" style="118" customWidth="1"/>
    <col min="8" max="8" width="25.25390625" style="203" hidden="1" customWidth="1"/>
    <col min="9" max="9" width="15.625" style="137" customWidth="1"/>
    <col min="10" max="12" width="9.00390625" style="137" customWidth="1"/>
    <col min="13" max="13" width="9.50390625" style="137" bestFit="1" customWidth="1"/>
    <col min="14" max="16384" width="9.00390625" style="137" customWidth="1"/>
  </cols>
  <sheetData>
    <row r="1" spans="1:8" ht="15.75">
      <c r="A1" s="248" t="s">
        <v>316</v>
      </c>
      <c r="B1" s="248"/>
      <c r="C1" s="248"/>
      <c r="D1" s="248"/>
      <c r="E1" s="248"/>
      <c r="F1" s="248"/>
      <c r="G1" s="248"/>
      <c r="H1" s="248"/>
    </row>
    <row r="2" spans="1:8" ht="15.75">
      <c r="A2" s="249" t="s">
        <v>319</v>
      </c>
      <c r="B2" s="250"/>
      <c r="C2" s="250"/>
      <c r="D2" s="250"/>
      <c r="E2" s="250"/>
      <c r="F2" s="250"/>
      <c r="G2" s="250"/>
      <c r="H2" s="250"/>
    </row>
    <row r="3" spans="1:8" ht="15.75">
      <c r="A3" s="249" t="s">
        <v>274</v>
      </c>
      <c r="B3" s="250"/>
      <c r="C3" s="250"/>
      <c r="D3" s="250"/>
      <c r="E3" s="250"/>
      <c r="F3" s="250"/>
      <c r="G3" s="250"/>
      <c r="H3" s="250"/>
    </row>
    <row r="4" spans="1:8" s="158" customFormat="1" ht="15.75">
      <c r="A4" s="251" t="s">
        <v>332</v>
      </c>
      <c r="B4" s="251"/>
      <c r="C4" s="251"/>
      <c r="D4" s="251"/>
      <c r="E4" s="251"/>
      <c r="F4" s="251"/>
      <c r="G4" s="251"/>
      <c r="H4" s="251"/>
    </row>
    <row r="5" spans="6:8" ht="15.75">
      <c r="F5" s="252" t="s">
        <v>170</v>
      </c>
      <c r="G5" s="252"/>
      <c r="H5" s="252"/>
    </row>
    <row r="6" spans="1:8" ht="15.75">
      <c r="A6" s="246" t="s">
        <v>67</v>
      </c>
      <c r="B6" s="246" t="s">
        <v>66</v>
      </c>
      <c r="C6" s="253" t="s">
        <v>162</v>
      </c>
      <c r="D6" s="246" t="s">
        <v>252</v>
      </c>
      <c r="E6" s="246" t="s">
        <v>163</v>
      </c>
      <c r="F6" s="246"/>
      <c r="G6" s="246" t="s">
        <v>230</v>
      </c>
      <c r="H6" s="247" t="s">
        <v>52</v>
      </c>
    </row>
    <row r="7" spans="1:8" ht="15.75">
      <c r="A7" s="246"/>
      <c r="B7" s="246"/>
      <c r="C7" s="254"/>
      <c r="D7" s="246"/>
      <c r="E7" s="246"/>
      <c r="F7" s="246"/>
      <c r="G7" s="246"/>
      <c r="H7" s="247"/>
    </row>
    <row r="8" spans="1:8" ht="24.75" customHeight="1">
      <c r="A8" s="246"/>
      <c r="B8" s="246"/>
      <c r="C8" s="255"/>
      <c r="D8" s="246"/>
      <c r="E8" s="116" t="s">
        <v>164</v>
      </c>
      <c r="F8" s="116" t="s">
        <v>165</v>
      </c>
      <c r="G8" s="246"/>
      <c r="H8" s="247"/>
    </row>
    <row r="9" spans="1:8" ht="15.75">
      <c r="A9" s="138"/>
      <c r="B9" s="159" t="s">
        <v>0</v>
      </c>
      <c r="C9" s="138"/>
      <c r="D9" s="195">
        <f>SUM(D10:D22)</f>
        <v>57177</v>
      </c>
      <c r="E9" s="196">
        <f>SUM(E10:E22)</f>
        <v>4942.061000000001</v>
      </c>
      <c r="F9" s="196">
        <f>SUM(F10:F22)</f>
        <v>4942.061</v>
      </c>
      <c r="G9" s="195">
        <f>SUM(G10:G22)</f>
        <v>57177</v>
      </c>
      <c r="H9" s="199"/>
    </row>
    <row r="10" spans="1:8" s="140" customFormat="1" ht="15.75">
      <c r="A10" s="138" t="s">
        <v>41</v>
      </c>
      <c r="B10" s="128" t="s">
        <v>166</v>
      </c>
      <c r="C10" s="138"/>
      <c r="D10" s="150"/>
      <c r="E10" s="150"/>
      <c r="F10" s="150"/>
      <c r="G10" s="150"/>
      <c r="H10" s="199"/>
    </row>
    <row r="11" spans="1:8" ht="15.75">
      <c r="A11" s="163">
        <v>1</v>
      </c>
      <c r="B11" s="184" t="s">
        <v>270</v>
      </c>
      <c r="C11" s="63"/>
      <c r="D11" s="117">
        <v>1305</v>
      </c>
      <c r="E11" s="117"/>
      <c r="F11" s="176">
        <v>52.313</v>
      </c>
      <c r="G11" s="175">
        <f aca="true" t="shared" si="0" ref="G11:G17">D11+E11-F11</f>
        <v>1252.687</v>
      </c>
      <c r="H11" s="200" t="s">
        <v>279</v>
      </c>
    </row>
    <row r="12" spans="1:8" ht="15.75">
      <c r="A12" s="172" t="s">
        <v>275</v>
      </c>
      <c r="B12" s="173" t="s">
        <v>271</v>
      </c>
      <c r="C12" s="63"/>
      <c r="D12" s="117">
        <v>14800</v>
      </c>
      <c r="E12" s="117"/>
      <c r="F12" s="176">
        <v>1900</v>
      </c>
      <c r="G12" s="175">
        <f t="shared" si="0"/>
        <v>12900</v>
      </c>
      <c r="H12" s="200" t="s">
        <v>279</v>
      </c>
    </row>
    <row r="13" spans="1:8" ht="15.75">
      <c r="A13" s="163">
        <v>3</v>
      </c>
      <c r="B13" s="173" t="s">
        <v>272</v>
      </c>
      <c r="C13" s="63"/>
      <c r="D13" s="117">
        <v>1000</v>
      </c>
      <c r="E13" s="117"/>
      <c r="F13" s="176">
        <v>213.278</v>
      </c>
      <c r="G13" s="175">
        <f t="shared" si="0"/>
        <v>786.722</v>
      </c>
      <c r="H13" s="200" t="s">
        <v>279</v>
      </c>
    </row>
    <row r="14" spans="1:8" ht="31.5">
      <c r="A14" s="156">
        <v>4</v>
      </c>
      <c r="B14" s="173" t="s">
        <v>273</v>
      </c>
      <c r="C14" s="63"/>
      <c r="D14" s="117">
        <v>835</v>
      </c>
      <c r="E14" s="117"/>
      <c r="F14" s="176">
        <v>180.568</v>
      </c>
      <c r="G14" s="175">
        <f t="shared" si="0"/>
        <v>654.432</v>
      </c>
      <c r="H14" s="200" t="s">
        <v>279</v>
      </c>
    </row>
    <row r="15" spans="1:8" ht="15.75">
      <c r="A15" s="129">
        <v>5</v>
      </c>
      <c r="B15" s="151" t="s">
        <v>255</v>
      </c>
      <c r="C15" s="157"/>
      <c r="D15" s="136">
        <v>3400</v>
      </c>
      <c r="E15" s="117"/>
      <c r="F15" s="176">
        <v>1800</v>
      </c>
      <c r="G15" s="175">
        <f t="shared" si="0"/>
        <v>1600</v>
      </c>
      <c r="H15" s="200"/>
    </row>
    <row r="16" spans="1:8" ht="31.5">
      <c r="A16" s="129">
        <v>6</v>
      </c>
      <c r="B16" s="193" t="s">
        <v>317</v>
      </c>
      <c r="C16" s="157"/>
      <c r="D16" s="136">
        <v>2000</v>
      </c>
      <c r="E16" s="117"/>
      <c r="F16" s="176">
        <v>253.054</v>
      </c>
      <c r="G16" s="175">
        <f t="shared" si="0"/>
        <v>1746.946</v>
      </c>
      <c r="H16" s="200" t="s">
        <v>279</v>
      </c>
    </row>
    <row r="17" spans="1:8" ht="15.75">
      <c r="A17" s="163">
        <v>7</v>
      </c>
      <c r="B17" s="151" t="s">
        <v>329</v>
      </c>
      <c r="C17" s="157" t="s">
        <v>322</v>
      </c>
      <c r="D17" s="117">
        <v>590</v>
      </c>
      <c r="E17" s="117"/>
      <c r="F17" s="176">
        <v>542.848</v>
      </c>
      <c r="G17" s="175">
        <f t="shared" si="0"/>
        <v>47.152000000000044</v>
      </c>
      <c r="H17" s="200" t="s">
        <v>324</v>
      </c>
    </row>
    <row r="18" spans="1:8" s="140" customFormat="1" ht="15.75">
      <c r="A18" s="138" t="s">
        <v>43</v>
      </c>
      <c r="B18" s="128" t="s">
        <v>168</v>
      </c>
      <c r="C18" s="138"/>
      <c r="D18" s="152"/>
      <c r="E18" s="152"/>
      <c r="F18" s="176"/>
      <c r="G18" s="175"/>
      <c r="H18" s="199"/>
    </row>
    <row r="19" spans="1:8" ht="31.5">
      <c r="A19" s="61">
        <v>1</v>
      </c>
      <c r="B19" s="184" t="s">
        <v>276</v>
      </c>
      <c r="C19" s="174" t="s">
        <v>277</v>
      </c>
      <c r="D19" s="117">
        <v>4146</v>
      </c>
      <c r="E19" s="176">
        <v>846.1590000000006</v>
      </c>
      <c r="F19" s="176"/>
      <c r="G19" s="175">
        <f>D19+E19-F19</f>
        <v>4992.159000000001</v>
      </c>
      <c r="H19" s="201" t="s">
        <v>280</v>
      </c>
    </row>
    <row r="20" spans="1:8" ht="31.5">
      <c r="A20" s="61">
        <v>2</v>
      </c>
      <c r="B20" s="184" t="s">
        <v>278</v>
      </c>
      <c r="C20" s="174" t="s">
        <v>277</v>
      </c>
      <c r="D20" s="117">
        <v>4200</v>
      </c>
      <c r="E20" s="176">
        <v>1500</v>
      </c>
      <c r="F20" s="176"/>
      <c r="G20" s="175">
        <f>D20+E20-F20</f>
        <v>5700</v>
      </c>
      <c r="H20" s="201" t="s">
        <v>280</v>
      </c>
    </row>
    <row r="21" spans="1:8" ht="15.75">
      <c r="A21" s="129">
        <v>3</v>
      </c>
      <c r="B21" s="62" t="s">
        <v>256</v>
      </c>
      <c r="C21" s="63"/>
      <c r="D21" s="117">
        <v>15000</v>
      </c>
      <c r="E21" s="176">
        <f>253.054+1800</f>
        <v>2053.054</v>
      </c>
      <c r="F21" s="176"/>
      <c r="G21" s="175">
        <f>D21+E21-F21</f>
        <v>17053.054</v>
      </c>
      <c r="H21" s="201"/>
    </row>
    <row r="22" spans="1:8" ht="31.5">
      <c r="A22" s="61">
        <v>4</v>
      </c>
      <c r="B22" s="151" t="s">
        <v>323</v>
      </c>
      <c r="C22" s="174" t="s">
        <v>277</v>
      </c>
      <c r="D22" s="117">
        <v>9901</v>
      </c>
      <c r="E22" s="176">
        <f>F17</f>
        <v>542.848</v>
      </c>
      <c r="F22" s="176"/>
      <c r="G22" s="175">
        <f>D22+E22-F22</f>
        <v>10443.848</v>
      </c>
      <c r="H22" s="201" t="s">
        <v>280</v>
      </c>
    </row>
    <row r="23" spans="1:8" ht="15.75">
      <c r="A23" s="67"/>
      <c r="B23" s="68"/>
      <c r="C23" s="69"/>
      <c r="D23" s="119"/>
      <c r="E23" s="119"/>
      <c r="F23" s="119"/>
      <c r="G23" s="119"/>
      <c r="H23" s="202"/>
    </row>
  </sheetData>
  <sheetProtection/>
  <mergeCells count="12">
    <mergeCell ref="D6:D8"/>
    <mergeCell ref="E6:F7"/>
    <mergeCell ref="G6:G8"/>
    <mergeCell ref="H6:H8"/>
    <mergeCell ref="A1:H1"/>
    <mergeCell ref="A2:H2"/>
    <mergeCell ref="A3:H3"/>
    <mergeCell ref="A4:H4"/>
    <mergeCell ref="F5:H5"/>
    <mergeCell ref="A6:A8"/>
    <mergeCell ref="B6:B8"/>
    <mergeCell ref="C6:C8"/>
  </mergeCells>
  <printOptions/>
  <pageMargins left="0.5905511811023623" right="0.1968503937007874" top="0.3937007874015748"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tabSelected="1" zoomScalePageLayoutView="0" workbookViewId="0" topLeftCell="A10">
      <selection activeCell="B5" sqref="B5"/>
    </sheetView>
  </sheetViews>
  <sheetFormatPr defaultColWidth="9.00390625" defaultRowHeight="15.75"/>
  <cols>
    <col min="1" max="1" width="5.50390625" style="77" customWidth="1"/>
    <col min="2" max="2" width="40.375" style="83" customWidth="1"/>
    <col min="3" max="3" width="14.625" style="81" hidden="1" customWidth="1"/>
    <col min="4" max="4" width="10.875" style="118" customWidth="1"/>
    <col min="5" max="5" width="10.25390625" style="118" customWidth="1"/>
    <col min="6" max="6" width="10.00390625" style="118" customWidth="1"/>
    <col min="7" max="7" width="11.00390625" style="118" customWidth="1"/>
    <col min="8" max="8" width="21.75390625" style="203" hidden="1" customWidth="1"/>
    <col min="9" max="9" width="15.625" style="137" customWidth="1"/>
    <col min="10" max="12" width="9.00390625" style="137" customWidth="1"/>
    <col min="13" max="13" width="9.50390625" style="137" bestFit="1" customWidth="1"/>
    <col min="14" max="16384" width="9.00390625" style="137" customWidth="1"/>
  </cols>
  <sheetData>
    <row r="1" spans="1:8" ht="15.75">
      <c r="A1" s="248" t="s">
        <v>174</v>
      </c>
      <c r="B1" s="248"/>
      <c r="C1" s="248"/>
      <c r="D1" s="248"/>
      <c r="E1" s="248"/>
      <c r="F1" s="248"/>
      <c r="G1" s="248"/>
      <c r="H1" s="248"/>
    </row>
    <row r="2" spans="1:8" ht="15.75">
      <c r="A2" s="249" t="s">
        <v>319</v>
      </c>
      <c r="B2" s="250"/>
      <c r="C2" s="250"/>
      <c r="D2" s="250"/>
      <c r="E2" s="250"/>
      <c r="F2" s="250"/>
      <c r="G2" s="250"/>
      <c r="H2" s="250"/>
    </row>
    <row r="3" spans="1:8" ht="15.75">
      <c r="A3" s="249" t="s">
        <v>253</v>
      </c>
      <c r="B3" s="250"/>
      <c r="C3" s="250"/>
      <c r="D3" s="250"/>
      <c r="E3" s="250"/>
      <c r="F3" s="250"/>
      <c r="G3" s="250"/>
      <c r="H3" s="250"/>
    </row>
    <row r="4" spans="1:8" s="158" customFormat="1" ht="15.75">
      <c r="A4" s="251" t="str">
        <f>'1.NSDP'!A4:H4</f>
        <v>(Kèm theo Nghị quyết số        /NQ-HĐND ngày 15 tháng 11 năm 2021 của Hội đồng nhân dân tỉnh)</v>
      </c>
      <c r="B4" s="251"/>
      <c r="C4" s="251"/>
      <c r="D4" s="251"/>
      <c r="E4" s="251"/>
      <c r="F4" s="251"/>
      <c r="G4" s="251"/>
      <c r="H4" s="251"/>
    </row>
    <row r="5" spans="6:8" ht="15.75">
      <c r="F5" s="252" t="s">
        <v>170</v>
      </c>
      <c r="G5" s="252"/>
      <c r="H5" s="252"/>
    </row>
    <row r="6" spans="1:8" ht="15.75">
      <c r="A6" s="246" t="s">
        <v>67</v>
      </c>
      <c r="B6" s="246" t="s">
        <v>66</v>
      </c>
      <c r="C6" s="253" t="s">
        <v>162</v>
      </c>
      <c r="D6" s="246" t="s">
        <v>252</v>
      </c>
      <c r="E6" s="246" t="s">
        <v>163</v>
      </c>
      <c r="F6" s="246"/>
      <c r="G6" s="246" t="s">
        <v>230</v>
      </c>
      <c r="H6" s="247" t="s">
        <v>52</v>
      </c>
    </row>
    <row r="7" spans="1:9" ht="15.75">
      <c r="A7" s="246"/>
      <c r="B7" s="246"/>
      <c r="C7" s="254"/>
      <c r="D7" s="246"/>
      <c r="E7" s="246"/>
      <c r="F7" s="246"/>
      <c r="G7" s="246"/>
      <c r="H7" s="247"/>
      <c r="I7" s="141">
        <f>F15-E15</f>
        <v>110438</v>
      </c>
    </row>
    <row r="8" spans="1:8" ht="24.75" customHeight="1">
      <c r="A8" s="246"/>
      <c r="B8" s="246"/>
      <c r="C8" s="255"/>
      <c r="D8" s="246"/>
      <c r="E8" s="116" t="s">
        <v>164</v>
      </c>
      <c r="F8" s="116" t="s">
        <v>165</v>
      </c>
      <c r="G8" s="246"/>
      <c r="H8" s="247"/>
    </row>
    <row r="9" spans="1:8" ht="15.75">
      <c r="A9" s="120"/>
      <c r="B9" s="120" t="s">
        <v>0</v>
      </c>
      <c r="C9" s="120"/>
      <c r="D9" s="120">
        <f>D10+D15</f>
        <v>129000</v>
      </c>
      <c r="E9" s="120">
        <f>E10+E15</f>
        <v>3200</v>
      </c>
      <c r="F9" s="120">
        <f>F10+F15</f>
        <v>113638</v>
      </c>
      <c r="G9" s="120">
        <f>G10+G15</f>
        <v>18562</v>
      </c>
      <c r="H9" s="204"/>
    </row>
    <row r="10" spans="1:9" ht="15.75">
      <c r="A10" s="138" t="s">
        <v>43</v>
      </c>
      <c r="B10" s="198" t="s">
        <v>331</v>
      </c>
      <c r="C10" s="138"/>
      <c r="D10" s="195">
        <f>SUM(D11:D14)</f>
        <v>3000</v>
      </c>
      <c r="E10" s="195">
        <f>SUM(E11:E14)</f>
        <v>1200</v>
      </c>
      <c r="F10" s="195">
        <f>SUM(F11:F14)</f>
        <v>1200</v>
      </c>
      <c r="G10" s="195">
        <f>SUM(G11:G14)</f>
        <v>3000</v>
      </c>
      <c r="H10" s="199"/>
      <c r="I10" s="141">
        <f>F10-E10</f>
        <v>0</v>
      </c>
    </row>
    <row r="11" spans="1:8" ht="15.75">
      <c r="A11" s="180">
        <v>1</v>
      </c>
      <c r="B11" s="181" t="s">
        <v>325</v>
      </c>
      <c r="C11" s="138"/>
      <c r="D11" s="138"/>
      <c r="E11" s="138"/>
      <c r="F11" s="138"/>
      <c r="G11" s="138"/>
      <c r="H11" s="199"/>
    </row>
    <row r="12" spans="1:8" ht="47.25">
      <c r="A12" s="129" t="s">
        <v>185</v>
      </c>
      <c r="B12" s="151" t="s">
        <v>326</v>
      </c>
      <c r="C12" s="138"/>
      <c r="D12" s="117">
        <v>3000</v>
      </c>
      <c r="E12" s="117"/>
      <c r="F12" s="117">
        <v>1200</v>
      </c>
      <c r="G12" s="117">
        <f>D12+E12-F12</f>
        <v>1800</v>
      </c>
      <c r="H12" s="201" t="s">
        <v>330</v>
      </c>
    </row>
    <row r="13" spans="1:8" ht="15.75">
      <c r="A13" s="156">
        <v>2</v>
      </c>
      <c r="B13" s="181" t="s">
        <v>327</v>
      </c>
      <c r="C13" s="138"/>
      <c r="D13" s="138"/>
      <c r="E13" s="138"/>
      <c r="F13" s="138"/>
      <c r="G13" s="138"/>
      <c r="H13" s="199"/>
    </row>
    <row r="14" spans="1:8" ht="31.5">
      <c r="A14" s="197" t="s">
        <v>185</v>
      </c>
      <c r="B14" s="62" t="s">
        <v>328</v>
      </c>
      <c r="C14" s="138"/>
      <c r="D14" s="117">
        <v>0</v>
      </c>
      <c r="E14" s="117">
        <v>1200</v>
      </c>
      <c r="F14" s="117"/>
      <c r="G14" s="117">
        <f>D14+E14-F14</f>
        <v>1200</v>
      </c>
      <c r="H14" s="201" t="s">
        <v>280</v>
      </c>
    </row>
    <row r="15" spans="1:9" ht="31.5">
      <c r="A15" s="138" t="s">
        <v>43</v>
      </c>
      <c r="B15" s="178" t="s">
        <v>282</v>
      </c>
      <c r="C15" s="138"/>
      <c r="D15" s="195">
        <f>D16+D17</f>
        <v>126000</v>
      </c>
      <c r="E15" s="195">
        <f>E16+E17</f>
        <v>2000</v>
      </c>
      <c r="F15" s="195">
        <f>F16+F17</f>
        <v>112438</v>
      </c>
      <c r="G15" s="195">
        <f>G16+G17</f>
        <v>15562</v>
      </c>
      <c r="H15" s="199"/>
      <c r="I15" s="141">
        <f>F15-E15</f>
        <v>110438</v>
      </c>
    </row>
    <row r="16" spans="1:8" ht="15.75">
      <c r="A16" s="177">
        <v>1</v>
      </c>
      <c r="B16" s="178" t="s">
        <v>283</v>
      </c>
      <c r="C16" s="179"/>
      <c r="D16" s="152">
        <v>25200</v>
      </c>
      <c r="E16" s="117"/>
      <c r="F16" s="189">
        <v>22866</v>
      </c>
      <c r="G16" s="190">
        <f>D16+E16-F16</f>
        <v>2334</v>
      </c>
      <c r="H16" s="200"/>
    </row>
    <row r="17" spans="1:8" ht="31.5">
      <c r="A17" s="177">
        <v>2</v>
      </c>
      <c r="B17" s="178" t="s">
        <v>284</v>
      </c>
      <c r="C17" s="179"/>
      <c r="D17" s="185">
        <f>SUM(D18:D38)</f>
        <v>100800</v>
      </c>
      <c r="E17" s="185">
        <f>SUM(E18:E38)</f>
        <v>2000</v>
      </c>
      <c r="F17" s="185">
        <f>SUM(F18:F38)</f>
        <v>89572</v>
      </c>
      <c r="G17" s="185">
        <f>SUM(G18:G38)</f>
        <v>13228</v>
      </c>
      <c r="H17" s="200"/>
    </row>
    <row r="18" spans="1:8" ht="15.75">
      <c r="A18" s="180" t="s">
        <v>167</v>
      </c>
      <c r="B18" s="181" t="s">
        <v>304</v>
      </c>
      <c r="C18" s="182"/>
      <c r="D18" s="186"/>
      <c r="E18" s="117"/>
      <c r="F18" s="117"/>
      <c r="G18" s="136"/>
      <c r="H18" s="201"/>
    </row>
    <row r="19" spans="1:8" ht="31.5">
      <c r="A19" s="156" t="s">
        <v>185</v>
      </c>
      <c r="B19" s="151" t="s">
        <v>285</v>
      </c>
      <c r="C19" s="183" t="s">
        <v>286</v>
      </c>
      <c r="D19" s="117">
        <v>11553</v>
      </c>
      <c r="E19" s="117"/>
      <c r="F19" s="117">
        <v>11553</v>
      </c>
      <c r="G19" s="136">
        <f>D19+E19-F19</f>
        <v>0</v>
      </c>
      <c r="H19" s="205" t="s">
        <v>266</v>
      </c>
    </row>
    <row r="20" spans="1:8" ht="31.5">
      <c r="A20" s="156" t="s">
        <v>185</v>
      </c>
      <c r="B20" s="151" t="s">
        <v>287</v>
      </c>
      <c r="C20" s="183" t="s">
        <v>305</v>
      </c>
      <c r="D20" s="117">
        <v>2900</v>
      </c>
      <c r="E20" s="117"/>
      <c r="F20" s="117">
        <v>2900</v>
      </c>
      <c r="G20" s="136">
        <f>D20+E20-F20</f>
        <v>0</v>
      </c>
      <c r="H20" s="205" t="s">
        <v>314</v>
      </c>
    </row>
    <row r="21" spans="1:8" ht="31.5">
      <c r="A21" s="156" t="s">
        <v>185</v>
      </c>
      <c r="B21" s="151" t="s">
        <v>288</v>
      </c>
      <c r="C21" s="183" t="s">
        <v>305</v>
      </c>
      <c r="D21" s="117">
        <v>3947</v>
      </c>
      <c r="E21" s="117"/>
      <c r="F21" s="117">
        <v>3947</v>
      </c>
      <c r="G21" s="136">
        <f>D21+E21-F21</f>
        <v>0</v>
      </c>
      <c r="H21" s="201"/>
    </row>
    <row r="22" spans="1:8" ht="31.5">
      <c r="A22" s="156" t="s">
        <v>185</v>
      </c>
      <c r="B22" s="184" t="s">
        <v>269</v>
      </c>
      <c r="C22" s="183" t="s">
        <v>306</v>
      </c>
      <c r="D22" s="117">
        <v>3000</v>
      </c>
      <c r="E22" s="117"/>
      <c r="F22" s="117">
        <v>2000</v>
      </c>
      <c r="G22" s="136">
        <f>D22+E22-F22</f>
        <v>1000</v>
      </c>
      <c r="H22" s="200"/>
    </row>
    <row r="23" spans="1:8" ht="31.5">
      <c r="A23" s="156" t="s">
        <v>185</v>
      </c>
      <c r="B23" s="151" t="s">
        <v>291</v>
      </c>
      <c r="C23" s="183"/>
      <c r="D23" s="117">
        <v>8000</v>
      </c>
      <c r="E23" s="117"/>
      <c r="F23" s="117">
        <v>8000</v>
      </c>
      <c r="G23" s="136">
        <f>D23+E23-F23</f>
        <v>0</v>
      </c>
      <c r="H23" s="200"/>
    </row>
    <row r="24" spans="1:8" ht="15.75">
      <c r="A24" s="156" t="s">
        <v>167</v>
      </c>
      <c r="B24" s="181" t="s">
        <v>307</v>
      </c>
      <c r="C24" s="183"/>
      <c r="D24" s="117"/>
      <c r="E24" s="117"/>
      <c r="F24" s="117"/>
      <c r="G24" s="117"/>
      <c r="H24" s="200"/>
    </row>
    <row r="25" spans="1:8" ht="31.5">
      <c r="A25" s="156" t="s">
        <v>185</v>
      </c>
      <c r="B25" s="151" t="s">
        <v>308</v>
      </c>
      <c r="C25" s="183" t="s">
        <v>293</v>
      </c>
      <c r="D25" s="117">
        <v>7000</v>
      </c>
      <c r="E25" s="117"/>
      <c r="F25" s="117">
        <v>0</v>
      </c>
      <c r="G25" s="136">
        <f aca="true" t="shared" si="0" ref="G25:G36">D25+E25-F25</f>
        <v>7000</v>
      </c>
      <c r="H25" s="205" t="s">
        <v>315</v>
      </c>
    </row>
    <row r="26" spans="1:8" ht="47.25">
      <c r="A26" s="156" t="s">
        <v>185</v>
      </c>
      <c r="B26" s="151" t="s">
        <v>289</v>
      </c>
      <c r="C26" s="183" t="s">
        <v>290</v>
      </c>
      <c r="D26" s="117">
        <v>7000</v>
      </c>
      <c r="E26" s="117"/>
      <c r="F26" s="117">
        <v>7000</v>
      </c>
      <c r="G26" s="136">
        <f t="shared" si="0"/>
        <v>0</v>
      </c>
      <c r="H26" s="200"/>
    </row>
    <row r="27" spans="1:8" ht="47.25">
      <c r="A27" s="156" t="s">
        <v>185</v>
      </c>
      <c r="B27" s="151" t="s">
        <v>309</v>
      </c>
      <c r="C27" s="183" t="s">
        <v>290</v>
      </c>
      <c r="D27" s="117">
        <v>4000</v>
      </c>
      <c r="E27" s="117"/>
      <c r="F27" s="117">
        <v>4000</v>
      </c>
      <c r="G27" s="136">
        <f t="shared" si="0"/>
        <v>0</v>
      </c>
      <c r="H27" s="200"/>
    </row>
    <row r="28" spans="1:8" ht="31.5">
      <c r="A28" s="156" t="s">
        <v>185</v>
      </c>
      <c r="B28" s="151" t="s">
        <v>294</v>
      </c>
      <c r="C28" s="183" t="s">
        <v>310</v>
      </c>
      <c r="D28" s="117">
        <v>5000</v>
      </c>
      <c r="E28" s="117"/>
      <c r="F28" s="117">
        <v>5000</v>
      </c>
      <c r="G28" s="136">
        <f t="shared" si="0"/>
        <v>0</v>
      </c>
      <c r="H28" s="200"/>
    </row>
    <row r="29" spans="1:8" ht="31.5">
      <c r="A29" s="156" t="s">
        <v>185</v>
      </c>
      <c r="B29" s="151" t="s">
        <v>311</v>
      </c>
      <c r="C29" s="183" t="s">
        <v>295</v>
      </c>
      <c r="D29" s="117">
        <v>3000</v>
      </c>
      <c r="E29" s="117"/>
      <c r="F29" s="117">
        <v>3000</v>
      </c>
      <c r="G29" s="136">
        <f t="shared" si="0"/>
        <v>0</v>
      </c>
      <c r="H29" s="200"/>
    </row>
    <row r="30" spans="1:8" ht="31.5">
      <c r="A30" s="156" t="s">
        <v>185</v>
      </c>
      <c r="B30" s="151" t="s">
        <v>296</v>
      </c>
      <c r="C30" s="183" t="s">
        <v>193</v>
      </c>
      <c r="D30" s="117">
        <v>2000</v>
      </c>
      <c r="E30" s="117"/>
      <c r="F30" s="117">
        <v>2000</v>
      </c>
      <c r="G30" s="136">
        <f t="shared" si="0"/>
        <v>0</v>
      </c>
      <c r="H30" s="200"/>
    </row>
    <row r="31" spans="1:8" ht="31.5">
      <c r="A31" s="156" t="s">
        <v>185</v>
      </c>
      <c r="B31" s="151" t="s">
        <v>297</v>
      </c>
      <c r="C31" s="183" t="s">
        <v>312</v>
      </c>
      <c r="D31" s="117">
        <v>3000</v>
      </c>
      <c r="E31" s="117"/>
      <c r="F31" s="117">
        <v>3000</v>
      </c>
      <c r="G31" s="136">
        <f t="shared" si="0"/>
        <v>0</v>
      </c>
      <c r="H31" s="200"/>
    </row>
    <row r="32" spans="1:8" ht="47.25">
      <c r="A32" s="156" t="s">
        <v>185</v>
      </c>
      <c r="B32" s="151" t="s">
        <v>235</v>
      </c>
      <c r="C32" s="188" t="s">
        <v>189</v>
      </c>
      <c r="D32" s="117">
        <v>3000</v>
      </c>
      <c r="E32" s="117"/>
      <c r="F32" s="117">
        <v>3000</v>
      </c>
      <c r="G32" s="136">
        <f t="shared" si="0"/>
        <v>0</v>
      </c>
      <c r="H32" s="200"/>
    </row>
    <row r="33" spans="1:8" ht="31.5">
      <c r="A33" s="156" t="s">
        <v>185</v>
      </c>
      <c r="B33" s="151" t="s">
        <v>301</v>
      </c>
      <c r="C33" s="188"/>
      <c r="D33" s="117">
        <v>2400</v>
      </c>
      <c r="E33" s="117"/>
      <c r="F33" s="117">
        <v>1500</v>
      </c>
      <c r="G33" s="136">
        <f t="shared" si="0"/>
        <v>900</v>
      </c>
      <c r="H33" s="200"/>
    </row>
    <row r="34" spans="1:8" ht="47.25">
      <c r="A34" s="156" t="s">
        <v>185</v>
      </c>
      <c r="B34" s="151" t="s">
        <v>298</v>
      </c>
      <c r="C34" s="183" t="s">
        <v>292</v>
      </c>
      <c r="D34" s="117">
        <v>3000</v>
      </c>
      <c r="E34" s="117"/>
      <c r="F34" s="117">
        <v>3000</v>
      </c>
      <c r="G34" s="136">
        <f t="shared" si="0"/>
        <v>0</v>
      </c>
      <c r="H34" s="200"/>
    </row>
    <row r="35" spans="1:8" ht="47.25">
      <c r="A35" s="156" t="s">
        <v>185</v>
      </c>
      <c r="B35" s="191" t="s">
        <v>299</v>
      </c>
      <c r="C35" s="192" t="s">
        <v>300</v>
      </c>
      <c r="D35" s="117">
        <v>0</v>
      </c>
      <c r="E35" s="117">
        <v>2000</v>
      </c>
      <c r="F35" s="117"/>
      <c r="G35" s="136">
        <f t="shared" si="0"/>
        <v>2000</v>
      </c>
      <c r="H35" s="205" t="s">
        <v>318</v>
      </c>
    </row>
    <row r="36" spans="1:8" ht="47.25">
      <c r="A36" s="156" t="s">
        <v>185</v>
      </c>
      <c r="B36" s="151" t="s">
        <v>302</v>
      </c>
      <c r="C36" s="183"/>
      <c r="D36" s="117">
        <v>12000</v>
      </c>
      <c r="E36" s="117"/>
      <c r="F36" s="117">
        <v>9672</v>
      </c>
      <c r="G36" s="136">
        <f t="shared" si="0"/>
        <v>2328</v>
      </c>
      <c r="H36" s="200"/>
    </row>
    <row r="37" spans="1:8" ht="15.75">
      <c r="A37" s="156" t="s">
        <v>167</v>
      </c>
      <c r="B37" s="181" t="s">
        <v>303</v>
      </c>
      <c r="C37" s="183"/>
      <c r="D37" s="187">
        <v>20000</v>
      </c>
      <c r="E37" s="117"/>
      <c r="F37" s="187">
        <v>20000</v>
      </c>
      <c r="G37" s="187">
        <f>D37+E37-F37</f>
        <v>0</v>
      </c>
      <c r="H37" s="200"/>
    </row>
    <row r="38" spans="1:8" ht="31.5">
      <c r="A38" s="156" t="s">
        <v>185</v>
      </c>
      <c r="B38" s="151" t="s">
        <v>313</v>
      </c>
      <c r="C38" s="183" t="s">
        <v>295</v>
      </c>
      <c r="D38" s="117"/>
      <c r="E38" s="117"/>
      <c r="F38" s="117"/>
      <c r="G38" s="117"/>
      <c r="H38" s="200"/>
    </row>
    <row r="39" spans="1:8" ht="15.75">
      <c r="A39" s="67"/>
      <c r="B39" s="68"/>
      <c r="C39" s="69"/>
      <c r="D39" s="119"/>
      <c r="E39" s="119"/>
      <c r="F39" s="119"/>
      <c r="G39" s="119"/>
      <c r="H39" s="202"/>
    </row>
  </sheetData>
  <sheetProtection/>
  <mergeCells count="12">
    <mergeCell ref="A1:H1"/>
    <mergeCell ref="G6:G8"/>
    <mergeCell ref="H6:H8"/>
    <mergeCell ref="A2:H2"/>
    <mergeCell ref="A3:H3"/>
    <mergeCell ref="A4:H4"/>
    <mergeCell ref="F5:H5"/>
    <mergeCell ref="A6:A8"/>
    <mergeCell ref="B6:B8"/>
    <mergeCell ref="C6:C8"/>
    <mergeCell ref="D6:D8"/>
    <mergeCell ref="E6:F7"/>
  </mergeCells>
  <printOptions/>
  <pageMargins left="0.5905511811023623" right="0.1968503937007874" top="0.3937007874015748" bottom="0.1968503937007874" header="0" footer="0"/>
  <pageSetup fitToHeight="0"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F29" sqref="F29"/>
    </sheetView>
  </sheetViews>
  <sheetFormatPr defaultColWidth="9.00390625" defaultRowHeight="15.75"/>
  <cols>
    <col min="1" max="1" width="5.50390625" style="77" customWidth="1"/>
    <col min="2" max="2" width="42.50390625" style="83" customWidth="1"/>
    <col min="3" max="3" width="14.625" style="81" hidden="1" customWidth="1"/>
    <col min="4" max="4" width="10.875" style="118" customWidth="1"/>
    <col min="5" max="5" width="10.25390625" style="118" customWidth="1"/>
    <col min="6" max="6" width="10.00390625" style="118" customWidth="1"/>
    <col min="7" max="7" width="11.00390625" style="118" customWidth="1"/>
    <col min="8" max="8" width="23.00390625" style="203" hidden="1" customWidth="1"/>
    <col min="9" max="9" width="15.625" style="137" customWidth="1"/>
    <col min="10" max="12" width="9.00390625" style="137" customWidth="1"/>
    <col min="13" max="13" width="9.50390625" style="137" bestFit="1" customWidth="1"/>
    <col min="14" max="16384" width="9.00390625" style="137" customWidth="1"/>
  </cols>
  <sheetData>
    <row r="1" spans="1:8" ht="15.75">
      <c r="A1" s="248" t="s">
        <v>263</v>
      </c>
      <c r="B1" s="248"/>
      <c r="C1" s="248"/>
      <c r="D1" s="248"/>
      <c r="E1" s="248"/>
      <c r="F1" s="248"/>
      <c r="G1" s="248"/>
      <c r="H1" s="248"/>
    </row>
    <row r="2" spans="1:8" ht="15.75">
      <c r="A2" s="249" t="s">
        <v>319</v>
      </c>
      <c r="B2" s="250"/>
      <c r="C2" s="250"/>
      <c r="D2" s="250"/>
      <c r="E2" s="250"/>
      <c r="F2" s="250"/>
      <c r="G2" s="250"/>
      <c r="H2" s="250"/>
    </row>
    <row r="3" spans="1:8" ht="15.75">
      <c r="A3" s="249" t="s">
        <v>254</v>
      </c>
      <c r="B3" s="250"/>
      <c r="C3" s="250"/>
      <c r="D3" s="250"/>
      <c r="E3" s="250"/>
      <c r="F3" s="250"/>
      <c r="G3" s="250"/>
      <c r="H3" s="250"/>
    </row>
    <row r="4" spans="1:8" s="158" customFormat="1" ht="15.75">
      <c r="A4" s="251" t="str">
        <f>'1.NSDP'!A4:H4</f>
        <v>(Kèm theo Nghị quyết số        /NQ-HĐND ngày 15 tháng 11 năm 2021 của Hội đồng nhân dân tỉnh)</v>
      </c>
      <c r="B4" s="251"/>
      <c r="C4" s="251"/>
      <c r="D4" s="251"/>
      <c r="E4" s="251"/>
      <c r="F4" s="251"/>
      <c r="G4" s="251"/>
      <c r="H4" s="251"/>
    </row>
    <row r="5" spans="6:8" ht="15.75">
      <c r="F5" s="252" t="s">
        <v>170</v>
      </c>
      <c r="G5" s="252"/>
      <c r="H5" s="252"/>
    </row>
    <row r="6" spans="1:8" ht="15.75">
      <c r="A6" s="246" t="s">
        <v>67</v>
      </c>
      <c r="B6" s="246" t="s">
        <v>66</v>
      </c>
      <c r="C6" s="253" t="s">
        <v>162</v>
      </c>
      <c r="D6" s="246" t="s">
        <v>252</v>
      </c>
      <c r="E6" s="246" t="s">
        <v>163</v>
      </c>
      <c r="F6" s="246"/>
      <c r="G6" s="246" t="s">
        <v>230</v>
      </c>
      <c r="H6" s="247" t="s">
        <v>52</v>
      </c>
    </row>
    <row r="7" spans="1:8" ht="15.75">
      <c r="A7" s="246"/>
      <c r="B7" s="246"/>
      <c r="C7" s="254"/>
      <c r="D7" s="246"/>
      <c r="E7" s="246"/>
      <c r="F7" s="246"/>
      <c r="G7" s="246"/>
      <c r="H7" s="247"/>
    </row>
    <row r="8" spans="1:8" ht="15.75">
      <c r="A8" s="246"/>
      <c r="B8" s="246"/>
      <c r="C8" s="255"/>
      <c r="D8" s="246"/>
      <c r="E8" s="116" t="s">
        <v>164</v>
      </c>
      <c r="F8" s="116" t="s">
        <v>165</v>
      </c>
      <c r="G8" s="246"/>
      <c r="H8" s="247"/>
    </row>
    <row r="9" spans="1:8" ht="15.75">
      <c r="A9" s="120"/>
      <c r="B9" s="159" t="s">
        <v>0</v>
      </c>
      <c r="C9" s="120"/>
      <c r="D9" s="147">
        <v>40000</v>
      </c>
      <c r="E9" s="147">
        <f>E11+E15+E18</f>
        <v>0</v>
      </c>
      <c r="F9" s="147">
        <f>F11+F15+F18</f>
        <v>4700</v>
      </c>
      <c r="G9" s="147">
        <f>D9+E9-F9</f>
        <v>35300</v>
      </c>
      <c r="H9" s="204"/>
    </row>
    <row r="10" spans="1:8" s="158" customFormat="1" ht="15.75">
      <c r="A10" s="124"/>
      <c r="B10" s="170" t="s">
        <v>281</v>
      </c>
      <c r="C10" s="124"/>
      <c r="D10" s="171">
        <f>D11+D15+D18</f>
        <v>11800</v>
      </c>
      <c r="E10" s="171">
        <f>E11+E15+E18</f>
        <v>0</v>
      </c>
      <c r="F10" s="171">
        <f>F11+F15+F18</f>
        <v>4700</v>
      </c>
      <c r="G10" s="171">
        <f>G11+G15+G18</f>
        <v>7100</v>
      </c>
      <c r="H10" s="206"/>
    </row>
    <row r="11" spans="1:8" s="140" customFormat="1" ht="15.75">
      <c r="A11" s="160">
        <v>1</v>
      </c>
      <c r="B11" s="161" t="s">
        <v>257</v>
      </c>
      <c r="C11" s="138"/>
      <c r="D11" s="162">
        <f>SUM(D12:D14)</f>
        <v>6700</v>
      </c>
      <c r="E11" s="150">
        <f>SUM(E12:E13)</f>
        <v>0</v>
      </c>
      <c r="F11" s="162">
        <f>SUM(F12:F14)</f>
        <v>2200</v>
      </c>
      <c r="G11" s="162">
        <f>SUM(G12:G14)</f>
        <v>4500</v>
      </c>
      <c r="H11" s="199"/>
    </row>
    <row r="12" spans="1:8" ht="31.5">
      <c r="A12" s="163" t="s">
        <v>185</v>
      </c>
      <c r="B12" s="164" t="s">
        <v>258</v>
      </c>
      <c r="C12" s="157"/>
      <c r="D12" s="165">
        <v>1500</v>
      </c>
      <c r="E12" s="117"/>
      <c r="F12" s="166">
        <v>490.751</v>
      </c>
      <c r="G12" s="136">
        <f>D12+E12-F12</f>
        <v>1009.249</v>
      </c>
      <c r="H12" s="205" t="s">
        <v>264</v>
      </c>
    </row>
    <row r="13" spans="1:8" ht="31.5">
      <c r="A13" s="163" t="s">
        <v>185</v>
      </c>
      <c r="B13" s="164" t="s">
        <v>259</v>
      </c>
      <c r="C13" s="157"/>
      <c r="D13" s="165">
        <v>1500</v>
      </c>
      <c r="E13" s="117"/>
      <c r="F13" s="166">
        <v>363.608</v>
      </c>
      <c r="G13" s="136">
        <f aca="true" t="shared" si="0" ref="G13:G19">D13+E13-F13</f>
        <v>1136.392</v>
      </c>
      <c r="H13" s="205" t="s">
        <v>264</v>
      </c>
    </row>
    <row r="14" spans="1:8" s="140" customFormat="1" ht="31.5">
      <c r="A14" s="163" t="s">
        <v>185</v>
      </c>
      <c r="B14" s="167" t="s">
        <v>260</v>
      </c>
      <c r="C14" s="138"/>
      <c r="D14" s="165">
        <v>3700</v>
      </c>
      <c r="E14" s="152"/>
      <c r="F14" s="166">
        <v>1345.641</v>
      </c>
      <c r="G14" s="136">
        <f t="shared" si="0"/>
        <v>2354.359</v>
      </c>
      <c r="H14" s="205" t="s">
        <v>266</v>
      </c>
    </row>
    <row r="15" spans="1:8" ht="15.75">
      <c r="A15" s="160">
        <v>2</v>
      </c>
      <c r="B15" s="161" t="s">
        <v>261</v>
      </c>
      <c r="C15" s="63"/>
      <c r="D15" s="162">
        <f>SUM(D16:D17)</f>
        <v>3100</v>
      </c>
      <c r="E15" s="162">
        <f>SUM(E16:E17)</f>
        <v>0</v>
      </c>
      <c r="F15" s="162">
        <f>SUM(F16:F17)</f>
        <v>1500</v>
      </c>
      <c r="G15" s="162">
        <f>SUM(G16:G17)</f>
        <v>1600</v>
      </c>
      <c r="H15" s="207"/>
    </row>
    <row r="16" spans="1:8" ht="31.5">
      <c r="A16" s="163" t="s">
        <v>185</v>
      </c>
      <c r="B16" s="164" t="s">
        <v>262</v>
      </c>
      <c r="C16" s="63"/>
      <c r="D16" s="165">
        <v>500</v>
      </c>
      <c r="E16" s="117"/>
      <c r="F16" s="165">
        <v>500</v>
      </c>
      <c r="G16" s="136">
        <f t="shared" si="0"/>
        <v>0</v>
      </c>
      <c r="H16" s="208" t="s">
        <v>265</v>
      </c>
    </row>
    <row r="17" spans="1:8" ht="47.25">
      <c r="A17" s="169" t="s">
        <v>185</v>
      </c>
      <c r="B17" s="164" t="s">
        <v>268</v>
      </c>
      <c r="C17" s="63"/>
      <c r="D17" s="165">
        <v>2600</v>
      </c>
      <c r="E17" s="117"/>
      <c r="F17" s="165">
        <v>1000</v>
      </c>
      <c r="G17" s="136">
        <f>D17+E17-F17</f>
        <v>1600</v>
      </c>
      <c r="H17" s="205" t="s">
        <v>266</v>
      </c>
    </row>
    <row r="18" spans="1:8" ht="15.75">
      <c r="A18" s="168">
        <v>3</v>
      </c>
      <c r="B18" s="66" t="s">
        <v>267</v>
      </c>
      <c r="C18" s="156"/>
      <c r="D18" s="162">
        <f>D19</f>
        <v>2000</v>
      </c>
      <c r="E18" s="162">
        <f>E19</f>
        <v>0</v>
      </c>
      <c r="F18" s="162">
        <f>F19</f>
        <v>1000</v>
      </c>
      <c r="G18" s="162">
        <f>G19</f>
        <v>1000</v>
      </c>
      <c r="H18" s="201"/>
    </row>
    <row r="19" spans="1:8" ht="31.5">
      <c r="A19" s="169" t="s">
        <v>185</v>
      </c>
      <c r="B19" s="164" t="s">
        <v>269</v>
      </c>
      <c r="C19" s="63"/>
      <c r="D19" s="165">
        <v>2000</v>
      </c>
      <c r="E19" s="117"/>
      <c r="F19" s="165">
        <v>1000</v>
      </c>
      <c r="G19" s="136">
        <f t="shared" si="0"/>
        <v>1000</v>
      </c>
      <c r="H19" s="205" t="s">
        <v>266</v>
      </c>
    </row>
    <row r="20" spans="1:8" ht="15.75">
      <c r="A20" s="67"/>
      <c r="B20" s="68"/>
      <c r="C20" s="69"/>
      <c r="D20" s="119"/>
      <c r="E20" s="119"/>
      <c r="F20" s="119"/>
      <c r="G20" s="119"/>
      <c r="H20" s="202"/>
    </row>
  </sheetData>
  <sheetProtection/>
  <mergeCells count="12">
    <mergeCell ref="C6:C8"/>
    <mergeCell ref="D6:D8"/>
    <mergeCell ref="E6:F7"/>
    <mergeCell ref="G6:G8"/>
    <mergeCell ref="H6:H8"/>
    <mergeCell ref="A1:H1"/>
    <mergeCell ref="A2:H2"/>
    <mergeCell ref="A3:H3"/>
    <mergeCell ref="A4:H4"/>
    <mergeCell ref="F5:H5"/>
    <mergeCell ref="A6:A8"/>
    <mergeCell ref="B6:B8"/>
  </mergeCells>
  <printOptions/>
  <pageMargins left="0.5905511811023623" right="0.1968503937007874" top="0.3937007874015748" bottom="0.1968503937007874" header="0" footer="0"/>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zoomScaleSheetLayoutView="70" zoomScalePageLayoutView="0" workbookViewId="0" topLeftCell="A1">
      <selection activeCell="A1" sqref="A1:IV16384"/>
    </sheetView>
  </sheetViews>
  <sheetFormatPr defaultColWidth="9.00390625" defaultRowHeight="15.75"/>
  <cols>
    <col min="1" max="1" width="5.50390625" style="77" customWidth="1"/>
    <col min="2" max="2" width="38.125" style="83" customWidth="1"/>
    <col min="3" max="3" width="36.375" style="81" hidden="1" customWidth="1"/>
    <col min="4" max="4" width="10.875" style="118" customWidth="1"/>
    <col min="5" max="5" width="10.25390625" style="118" customWidth="1"/>
    <col min="6" max="6" width="10.00390625" style="118" customWidth="1"/>
    <col min="7" max="7" width="11.00390625" style="118" customWidth="1"/>
    <col min="8" max="8" width="25.25390625" style="122" customWidth="1"/>
    <col min="9" max="9" width="15.625" style="137" customWidth="1"/>
    <col min="10" max="12" width="9.00390625" style="137" customWidth="1"/>
    <col min="13" max="13" width="9.50390625" style="137" bestFit="1" customWidth="1"/>
    <col min="14" max="16384" width="9.00390625" style="137" customWidth="1"/>
  </cols>
  <sheetData>
    <row r="1" spans="1:8" ht="15.75">
      <c r="A1" s="248" t="s">
        <v>316</v>
      </c>
      <c r="B1" s="248"/>
      <c r="C1" s="248"/>
      <c r="D1" s="248"/>
      <c r="E1" s="248"/>
      <c r="F1" s="248"/>
      <c r="G1" s="248"/>
      <c r="H1" s="248"/>
    </row>
    <row r="2" spans="1:8" ht="15.75">
      <c r="A2" s="249" t="s">
        <v>319</v>
      </c>
      <c r="B2" s="250"/>
      <c r="C2" s="250"/>
      <c r="D2" s="250"/>
      <c r="E2" s="250"/>
      <c r="F2" s="250"/>
      <c r="G2" s="250"/>
      <c r="H2" s="250"/>
    </row>
    <row r="3" spans="1:8" ht="15.75">
      <c r="A3" s="249" t="s">
        <v>274</v>
      </c>
      <c r="B3" s="250"/>
      <c r="C3" s="250"/>
      <c r="D3" s="250"/>
      <c r="E3" s="250"/>
      <c r="F3" s="250"/>
      <c r="G3" s="250"/>
      <c r="H3" s="250"/>
    </row>
    <row r="4" spans="1:8" s="158" customFormat="1" ht="15.75">
      <c r="A4" s="251" t="s">
        <v>320</v>
      </c>
      <c r="B4" s="251"/>
      <c r="C4" s="251"/>
      <c r="D4" s="251"/>
      <c r="E4" s="251"/>
      <c r="F4" s="251"/>
      <c r="G4" s="251"/>
      <c r="H4" s="251"/>
    </row>
    <row r="5" spans="6:8" ht="15.75">
      <c r="F5" s="252" t="s">
        <v>170</v>
      </c>
      <c r="G5" s="252"/>
      <c r="H5" s="252"/>
    </row>
    <row r="6" spans="1:8" ht="15.75">
      <c r="A6" s="246" t="s">
        <v>67</v>
      </c>
      <c r="B6" s="246" t="s">
        <v>66</v>
      </c>
      <c r="C6" s="253" t="s">
        <v>162</v>
      </c>
      <c r="D6" s="246" t="s">
        <v>252</v>
      </c>
      <c r="E6" s="246" t="s">
        <v>163</v>
      </c>
      <c r="F6" s="246"/>
      <c r="G6" s="246" t="s">
        <v>230</v>
      </c>
      <c r="H6" s="246" t="s">
        <v>52</v>
      </c>
    </row>
    <row r="7" spans="1:8" ht="15.75">
      <c r="A7" s="246"/>
      <c r="B7" s="246"/>
      <c r="C7" s="254"/>
      <c r="D7" s="246"/>
      <c r="E7" s="246"/>
      <c r="F7" s="246"/>
      <c r="G7" s="246"/>
      <c r="H7" s="246"/>
    </row>
    <row r="8" spans="1:8" ht="24.75" customHeight="1">
      <c r="A8" s="246"/>
      <c r="B8" s="246"/>
      <c r="C8" s="255"/>
      <c r="D8" s="246"/>
      <c r="E8" s="116" t="s">
        <v>164</v>
      </c>
      <c r="F8" s="116" t="s">
        <v>165</v>
      </c>
      <c r="G8" s="246"/>
      <c r="H8" s="246"/>
    </row>
    <row r="9" spans="1:8" ht="15.75">
      <c r="A9" s="120"/>
      <c r="B9" s="159" t="s">
        <v>0</v>
      </c>
      <c r="C9" s="120"/>
      <c r="D9" s="147">
        <f>SUM(D10:D20)</f>
        <v>46686</v>
      </c>
      <c r="E9" s="194">
        <f>SUM(E10:E20)</f>
        <v>4399.213000000001</v>
      </c>
      <c r="F9" s="194">
        <f>SUM(F10:F20)</f>
        <v>4399.213</v>
      </c>
      <c r="G9" s="147">
        <f>SUM(G10:G20)</f>
        <v>46686</v>
      </c>
      <c r="H9" s="120"/>
    </row>
    <row r="10" spans="1:8" s="140" customFormat="1" ht="15.75">
      <c r="A10" s="138" t="s">
        <v>167</v>
      </c>
      <c r="B10" s="128" t="s">
        <v>166</v>
      </c>
      <c r="C10" s="138"/>
      <c r="D10" s="150"/>
      <c r="E10" s="150"/>
      <c r="F10" s="150"/>
      <c r="G10" s="150"/>
      <c r="H10" s="138"/>
    </row>
    <row r="11" spans="1:8" ht="15.75">
      <c r="A11" s="163">
        <v>1</v>
      </c>
      <c r="B11" s="164" t="s">
        <v>270</v>
      </c>
      <c r="C11" s="63"/>
      <c r="D11" s="117">
        <v>1305</v>
      </c>
      <c r="E11" s="117"/>
      <c r="F11" s="176">
        <v>52.313</v>
      </c>
      <c r="G11" s="175">
        <f aca="true" t="shared" si="0" ref="G11:G16">D11+E11-F11</f>
        <v>1252.687</v>
      </c>
      <c r="H11" s="146" t="s">
        <v>279</v>
      </c>
    </row>
    <row r="12" spans="1:8" ht="15.75">
      <c r="A12" s="172" t="s">
        <v>275</v>
      </c>
      <c r="B12" s="173" t="s">
        <v>271</v>
      </c>
      <c r="C12" s="63"/>
      <c r="D12" s="117">
        <v>14800</v>
      </c>
      <c r="E12" s="117"/>
      <c r="F12" s="176">
        <v>1900</v>
      </c>
      <c r="G12" s="175">
        <f t="shared" si="0"/>
        <v>12900</v>
      </c>
      <c r="H12" s="146" t="s">
        <v>279</v>
      </c>
    </row>
    <row r="13" spans="1:8" ht="15.75">
      <c r="A13" s="163">
        <v>3</v>
      </c>
      <c r="B13" s="173" t="s">
        <v>272</v>
      </c>
      <c r="C13" s="63"/>
      <c r="D13" s="117">
        <v>1000</v>
      </c>
      <c r="E13" s="117"/>
      <c r="F13" s="176">
        <v>213.278</v>
      </c>
      <c r="G13" s="175">
        <f t="shared" si="0"/>
        <v>786.722</v>
      </c>
      <c r="H13" s="146" t="s">
        <v>279</v>
      </c>
    </row>
    <row r="14" spans="1:8" ht="31.5">
      <c r="A14" s="156">
        <v>4</v>
      </c>
      <c r="B14" s="173" t="s">
        <v>273</v>
      </c>
      <c r="C14" s="63"/>
      <c r="D14" s="117">
        <v>835</v>
      </c>
      <c r="E14" s="117"/>
      <c r="F14" s="176">
        <v>180.568</v>
      </c>
      <c r="G14" s="175">
        <f t="shared" si="0"/>
        <v>654.432</v>
      </c>
      <c r="H14" s="146" t="s">
        <v>279</v>
      </c>
    </row>
    <row r="15" spans="1:8" ht="15.75">
      <c r="A15" s="129">
        <v>5</v>
      </c>
      <c r="B15" s="151" t="s">
        <v>255</v>
      </c>
      <c r="C15" s="157"/>
      <c r="D15" s="136">
        <v>3400</v>
      </c>
      <c r="E15" s="117"/>
      <c r="F15" s="176">
        <v>1800</v>
      </c>
      <c r="G15" s="175">
        <f t="shared" si="0"/>
        <v>1600</v>
      </c>
      <c r="H15" s="146"/>
    </row>
    <row r="16" spans="1:8" ht="31.5">
      <c r="A16" s="129">
        <v>6</v>
      </c>
      <c r="B16" s="193" t="s">
        <v>317</v>
      </c>
      <c r="C16" s="157"/>
      <c r="D16" s="136">
        <v>2000</v>
      </c>
      <c r="E16" s="117"/>
      <c r="F16" s="176">
        <v>253.054</v>
      </c>
      <c r="G16" s="175">
        <f t="shared" si="0"/>
        <v>1746.946</v>
      </c>
      <c r="H16" s="146" t="s">
        <v>279</v>
      </c>
    </row>
    <row r="17" spans="1:8" s="140" customFormat="1" ht="15.75">
      <c r="A17" s="138" t="s">
        <v>167</v>
      </c>
      <c r="B17" s="128" t="s">
        <v>168</v>
      </c>
      <c r="C17" s="138"/>
      <c r="D17" s="152"/>
      <c r="E17" s="152"/>
      <c r="F17" s="176"/>
      <c r="G17" s="175"/>
      <c r="H17" s="138"/>
    </row>
    <row r="18" spans="1:8" ht="31.5">
      <c r="A18" s="61">
        <v>1</v>
      </c>
      <c r="B18" s="164" t="s">
        <v>276</v>
      </c>
      <c r="C18" s="174" t="s">
        <v>277</v>
      </c>
      <c r="D18" s="117">
        <v>4146</v>
      </c>
      <c r="E18" s="176">
        <v>846.1590000000006</v>
      </c>
      <c r="F18" s="176"/>
      <c r="G18" s="175">
        <f>D18+E18-F18</f>
        <v>4992.159000000001</v>
      </c>
      <c r="H18" s="123" t="s">
        <v>280</v>
      </c>
    </row>
    <row r="19" spans="1:8" ht="31.5">
      <c r="A19" s="61">
        <v>2</v>
      </c>
      <c r="B19" s="164" t="s">
        <v>278</v>
      </c>
      <c r="C19" s="174" t="s">
        <v>277</v>
      </c>
      <c r="D19" s="117">
        <v>4200</v>
      </c>
      <c r="E19" s="176">
        <v>1500</v>
      </c>
      <c r="F19" s="176"/>
      <c r="G19" s="175">
        <f>D19+E19-F19</f>
        <v>5700</v>
      </c>
      <c r="H19" s="123" t="s">
        <v>280</v>
      </c>
    </row>
    <row r="20" spans="1:8" ht="15.75">
      <c r="A20" s="129">
        <v>3</v>
      </c>
      <c r="B20" s="62" t="s">
        <v>256</v>
      </c>
      <c r="C20" s="63"/>
      <c r="D20" s="117">
        <v>15000</v>
      </c>
      <c r="E20" s="176">
        <f>253.054+1800</f>
        <v>2053.054</v>
      </c>
      <c r="F20" s="176"/>
      <c r="G20" s="175">
        <f>D20+E20-F20</f>
        <v>17053.054</v>
      </c>
      <c r="H20" s="123"/>
    </row>
    <row r="21" spans="1:8" ht="15.75">
      <c r="A21" s="67"/>
      <c r="B21" s="68"/>
      <c r="C21" s="69"/>
      <c r="D21" s="119"/>
      <c r="E21" s="119"/>
      <c r="F21" s="119"/>
      <c r="G21" s="119"/>
      <c r="H21" s="121"/>
    </row>
  </sheetData>
  <sheetProtection/>
  <mergeCells count="12">
    <mergeCell ref="A1:H1"/>
    <mergeCell ref="E6:F7"/>
    <mergeCell ref="G6:G8"/>
    <mergeCell ref="H6:H8"/>
    <mergeCell ref="A2:H2"/>
    <mergeCell ref="A3:H3"/>
    <mergeCell ref="F5:H5"/>
    <mergeCell ref="A4:H4"/>
    <mergeCell ref="A6:A8"/>
    <mergeCell ref="B6:B8"/>
    <mergeCell ref="C6:C8"/>
    <mergeCell ref="D6:D8"/>
  </mergeCells>
  <printOptions/>
  <pageMargins left="1" right="0.25" top="1" bottom="0.5" header="0.31496062992126" footer="0.31496062992126"/>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4"/>
  <sheetViews>
    <sheetView zoomScalePageLayoutView="0" workbookViewId="0" topLeftCell="A2">
      <selection activeCell="A13" sqref="A13:IV13"/>
    </sheetView>
  </sheetViews>
  <sheetFormatPr defaultColWidth="9.00390625" defaultRowHeight="15.75"/>
  <cols>
    <col min="1" max="1" width="5.50390625" style="77" customWidth="1"/>
    <col min="2" max="2" width="38.125" style="83" customWidth="1"/>
    <col min="3" max="3" width="36.375" style="81" hidden="1" customWidth="1"/>
    <col min="4" max="4" width="10.875" style="118" customWidth="1"/>
    <col min="5" max="5" width="10.25390625" style="118" customWidth="1"/>
    <col min="6" max="6" width="10.00390625" style="118" customWidth="1"/>
    <col min="7" max="7" width="11.00390625" style="118" customWidth="1"/>
    <col min="8" max="8" width="17.125" style="122" customWidth="1"/>
    <col min="9" max="9" width="15.625" style="137" customWidth="1"/>
    <col min="10" max="12" width="9.00390625" style="137" customWidth="1"/>
    <col min="13" max="13" width="9.50390625" style="137" bestFit="1" customWidth="1"/>
    <col min="14" max="16384" width="9.00390625" style="137" customWidth="1"/>
  </cols>
  <sheetData>
    <row r="1" spans="1:8" ht="15.75" hidden="1">
      <c r="A1" s="248" t="s">
        <v>316</v>
      </c>
      <c r="B1" s="248"/>
      <c r="C1" s="248"/>
      <c r="D1" s="248"/>
      <c r="E1" s="248"/>
      <c r="F1" s="248"/>
      <c r="G1" s="248"/>
      <c r="H1" s="248"/>
    </row>
    <row r="2" spans="1:8" ht="15.75">
      <c r="A2" s="249" t="s">
        <v>319</v>
      </c>
      <c r="B2" s="250"/>
      <c r="C2" s="250"/>
      <c r="D2" s="250"/>
      <c r="E2" s="250"/>
      <c r="F2" s="250"/>
      <c r="G2" s="250"/>
      <c r="H2" s="250"/>
    </row>
    <row r="3" spans="1:8" ht="15.75">
      <c r="A3" s="249" t="s">
        <v>274</v>
      </c>
      <c r="B3" s="250"/>
      <c r="C3" s="250"/>
      <c r="D3" s="250"/>
      <c r="E3" s="250"/>
      <c r="F3" s="250"/>
      <c r="G3" s="250"/>
      <c r="H3" s="250"/>
    </row>
    <row r="4" spans="1:8" s="158" customFormat="1" ht="15.75">
      <c r="A4" s="251" t="s">
        <v>320</v>
      </c>
      <c r="B4" s="251"/>
      <c r="C4" s="251"/>
      <c r="D4" s="251"/>
      <c r="E4" s="251"/>
      <c r="F4" s="251"/>
      <c r="G4" s="251"/>
      <c r="H4" s="251"/>
    </row>
    <row r="5" spans="6:8" ht="15.75">
      <c r="F5" s="252" t="s">
        <v>170</v>
      </c>
      <c r="G5" s="252"/>
      <c r="H5" s="252"/>
    </row>
    <row r="6" spans="1:8" ht="15.75">
      <c r="A6" s="246" t="s">
        <v>67</v>
      </c>
      <c r="B6" s="246" t="s">
        <v>66</v>
      </c>
      <c r="C6" s="253" t="s">
        <v>162</v>
      </c>
      <c r="D6" s="246" t="s">
        <v>252</v>
      </c>
      <c r="E6" s="246" t="s">
        <v>163</v>
      </c>
      <c r="F6" s="246"/>
      <c r="G6" s="246" t="s">
        <v>230</v>
      </c>
      <c r="H6" s="246" t="s">
        <v>52</v>
      </c>
    </row>
    <row r="7" spans="1:8" ht="15.75">
      <c r="A7" s="246"/>
      <c r="B7" s="246"/>
      <c r="C7" s="254"/>
      <c r="D7" s="246"/>
      <c r="E7" s="246"/>
      <c r="F7" s="246"/>
      <c r="G7" s="246"/>
      <c r="H7" s="246"/>
    </row>
    <row r="8" spans="1:8" ht="24.75" customHeight="1">
      <c r="A8" s="246"/>
      <c r="B8" s="246"/>
      <c r="C8" s="255"/>
      <c r="D8" s="246"/>
      <c r="E8" s="116" t="s">
        <v>164</v>
      </c>
      <c r="F8" s="116" t="s">
        <v>165</v>
      </c>
      <c r="G8" s="246"/>
      <c r="H8" s="246"/>
    </row>
    <row r="9" spans="1:8" ht="15.75">
      <c r="A9" s="120"/>
      <c r="B9" s="159" t="s">
        <v>0</v>
      </c>
      <c r="C9" s="120"/>
      <c r="D9" s="147">
        <f>SUM(D10:D13)</f>
        <v>10491</v>
      </c>
      <c r="E9" s="194">
        <f>SUM(E10:E13)</f>
        <v>542.848</v>
      </c>
      <c r="F9" s="194">
        <f>SUM(F10:F13)</f>
        <v>542.848</v>
      </c>
      <c r="G9" s="147">
        <f>SUM(G10:G13)</f>
        <v>10491</v>
      </c>
      <c r="H9" s="120"/>
    </row>
    <row r="10" spans="1:8" s="140" customFormat="1" ht="15.75">
      <c r="A10" s="138" t="s">
        <v>167</v>
      </c>
      <c r="B10" s="128" t="s">
        <v>166</v>
      </c>
      <c r="C10" s="138"/>
      <c r="D10" s="150"/>
      <c r="E10" s="150"/>
      <c r="F10" s="150"/>
      <c r="G10" s="150"/>
      <c r="H10" s="138"/>
    </row>
    <row r="11" spans="1:8" ht="15.75">
      <c r="A11" s="163">
        <v>1</v>
      </c>
      <c r="B11" s="151" t="s">
        <v>321</v>
      </c>
      <c r="C11" s="157" t="s">
        <v>322</v>
      </c>
      <c r="D11" s="117">
        <v>590</v>
      </c>
      <c r="E11" s="117"/>
      <c r="F11" s="176">
        <v>542.848</v>
      </c>
      <c r="G11" s="175">
        <f>D11+E11-F11</f>
        <v>47.152000000000044</v>
      </c>
      <c r="H11" s="146" t="s">
        <v>324</v>
      </c>
    </row>
    <row r="12" spans="1:8" s="140" customFormat="1" ht="15.75">
      <c r="A12" s="138" t="s">
        <v>167</v>
      </c>
      <c r="B12" s="128" t="s">
        <v>168</v>
      </c>
      <c r="C12" s="138"/>
      <c r="D12" s="152"/>
      <c r="E12" s="152"/>
      <c r="F12" s="176"/>
      <c r="G12" s="175"/>
      <c r="H12" s="138"/>
    </row>
    <row r="13" spans="1:8" ht="31.5">
      <c r="A13" s="61">
        <v>1</v>
      </c>
      <c r="B13" s="151" t="s">
        <v>323</v>
      </c>
      <c r="C13" s="174" t="s">
        <v>277</v>
      </c>
      <c r="D13" s="117">
        <v>9901</v>
      </c>
      <c r="E13" s="176">
        <f>F11</f>
        <v>542.848</v>
      </c>
      <c r="F13" s="176"/>
      <c r="G13" s="175">
        <f>D13+E13-F13</f>
        <v>10443.848</v>
      </c>
      <c r="H13" s="123" t="s">
        <v>280</v>
      </c>
    </row>
    <row r="14" spans="1:8" ht="15.75">
      <c r="A14" s="67"/>
      <c r="B14" s="68"/>
      <c r="C14" s="69"/>
      <c r="D14" s="119"/>
      <c r="E14" s="119"/>
      <c r="F14" s="119"/>
      <c r="G14" s="119"/>
      <c r="H14" s="121"/>
    </row>
  </sheetData>
  <sheetProtection/>
  <mergeCells count="12">
    <mergeCell ref="B6:B8"/>
    <mergeCell ref="C6:C8"/>
    <mergeCell ref="D6:D8"/>
    <mergeCell ref="E6:F7"/>
    <mergeCell ref="G6:G8"/>
    <mergeCell ref="H6:H8"/>
    <mergeCell ref="A1:H1"/>
    <mergeCell ref="A2:H2"/>
    <mergeCell ref="A3:H3"/>
    <mergeCell ref="A4:H4"/>
    <mergeCell ref="F5:H5"/>
    <mergeCell ref="A6:A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MrLong</cp:lastModifiedBy>
  <cp:lastPrinted>2021-11-13T09:13:04Z</cp:lastPrinted>
  <dcterms:created xsi:type="dcterms:W3CDTF">2005-06-03T06:49:07Z</dcterms:created>
  <dcterms:modified xsi:type="dcterms:W3CDTF">2021-11-13T09:13:38Z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